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podział na semestry" sheetId="1" r:id="rId1"/>
  </sheets>
  <definedNames>
    <definedName name="_xlnm.Print_Area" localSheetId="0">'podział na semestry'!$A$1:$P$41</definedName>
  </definedNames>
  <calcPr calcId="145621"/>
</workbook>
</file>

<file path=xl/calcChain.xml><?xml version="1.0" encoding="utf-8"?>
<calcChain xmlns="http://schemas.openxmlformats.org/spreadsheetml/2006/main">
  <c r="O92" i="1" l="1"/>
  <c r="N92" i="1"/>
  <c r="M92" i="1"/>
  <c r="L92" i="1"/>
  <c r="K92" i="1"/>
  <c r="I92" i="1"/>
  <c r="H92" i="1"/>
  <c r="G92" i="1"/>
  <c r="F92" i="1"/>
  <c r="E92" i="1"/>
  <c r="D92" i="1"/>
  <c r="C91" i="1"/>
  <c r="C89" i="1"/>
  <c r="C88" i="1"/>
  <c r="C87" i="1"/>
  <c r="C86" i="1"/>
  <c r="C85" i="1"/>
  <c r="C84" i="1"/>
  <c r="C83" i="1"/>
  <c r="C82" i="1"/>
  <c r="C81" i="1"/>
  <c r="C80" i="1"/>
  <c r="C78" i="1"/>
  <c r="C92" i="1" s="1"/>
  <c r="P41" i="1"/>
  <c r="N41" i="1"/>
  <c r="P22" i="1" l="1"/>
  <c r="N22" i="1" l="1"/>
  <c r="J41" i="1" l="1"/>
  <c r="C31" i="1"/>
  <c r="C32" i="1"/>
  <c r="C33" i="1"/>
  <c r="C34" i="1"/>
  <c r="C35" i="1"/>
  <c r="C36" i="1"/>
  <c r="C11" i="1"/>
  <c r="C13" i="1"/>
  <c r="C14" i="1"/>
  <c r="C15" i="1"/>
  <c r="M22" i="1"/>
  <c r="F41" i="1" l="1"/>
  <c r="F22" i="1"/>
  <c r="I41" i="1" l="1"/>
  <c r="I22" i="1"/>
  <c r="C27" i="1" l="1"/>
  <c r="C40" i="1"/>
  <c r="C9" i="1"/>
  <c r="C30" i="1"/>
  <c r="C28" i="1"/>
  <c r="C16" i="1"/>
  <c r="C10" i="1"/>
  <c r="C38" i="1" l="1"/>
  <c r="C29" i="1" l="1"/>
  <c r="C37" i="1"/>
  <c r="C39" i="1"/>
  <c r="C21" i="1"/>
  <c r="C20" i="1"/>
  <c r="D41" i="1"/>
  <c r="E41" i="1"/>
  <c r="G41" i="1"/>
  <c r="H41" i="1"/>
  <c r="K41" i="1"/>
  <c r="M41" i="1"/>
  <c r="C7" i="1"/>
  <c r="C8" i="1"/>
  <c r="C18" i="1"/>
  <c r="C19" i="1"/>
  <c r="D22" i="1"/>
  <c r="E22" i="1"/>
  <c r="G22" i="1"/>
  <c r="H22" i="1"/>
  <c r="K22" i="1"/>
  <c r="C41" i="1" l="1"/>
  <c r="C22" i="1"/>
</calcChain>
</file>

<file path=xl/sharedStrings.xml><?xml version="1.0" encoding="utf-8"?>
<sst xmlns="http://schemas.openxmlformats.org/spreadsheetml/2006/main" count="150" uniqueCount="82">
  <si>
    <t>ECTS</t>
  </si>
  <si>
    <t>Σ</t>
  </si>
  <si>
    <t>W</t>
  </si>
  <si>
    <t>SEMESTR I</t>
  </si>
  <si>
    <t>SUMA SEMESTR III</t>
  </si>
  <si>
    <t>CA</t>
  </si>
  <si>
    <t>CW</t>
  </si>
  <si>
    <t>Lp.</t>
  </si>
  <si>
    <t>CL</t>
  </si>
  <si>
    <t>CK</t>
  </si>
  <si>
    <t>Punkty
ECTS</t>
  </si>
  <si>
    <t>Liczba godzin dydaktycznych</t>
  </si>
  <si>
    <t>CP</t>
  </si>
  <si>
    <t>Nazwa zajęć / modułu</t>
  </si>
  <si>
    <t>Forma weryfikacji</t>
  </si>
  <si>
    <t xml:space="preserve">Nauki podstawowe </t>
  </si>
  <si>
    <t xml:space="preserve">Anatomia </t>
  </si>
  <si>
    <t>Biochemia z elementami chemii</t>
  </si>
  <si>
    <t>Biofizyka</t>
  </si>
  <si>
    <t xml:space="preserve">Biologia i mikrobiologia </t>
  </si>
  <si>
    <t xml:space="preserve">Nauki behawioralne i społeczne </t>
  </si>
  <si>
    <t xml:space="preserve">Zdrowie publiczne </t>
  </si>
  <si>
    <t xml:space="preserve">Etyka zawodowa ratownika medycznego </t>
  </si>
  <si>
    <t xml:space="preserve">Psychologia </t>
  </si>
  <si>
    <t>Socjologia medycyny</t>
  </si>
  <si>
    <t xml:space="preserve">Nauki kliniczne </t>
  </si>
  <si>
    <t>Wychowanie fizyczne</t>
  </si>
  <si>
    <t>SUMA</t>
  </si>
  <si>
    <t>E</t>
  </si>
  <si>
    <t>z/o</t>
  </si>
  <si>
    <t>zal</t>
  </si>
  <si>
    <t>Pozostałe</t>
  </si>
  <si>
    <t>Do wyboru: 1z2 1. Język angielski. 2. Język niemiecki</t>
  </si>
  <si>
    <t>Zajęcia sprawnościowe z elementami ratownictwa specjalistycznego (Do wyboru 1 z 2; 1. Specyfika działań ratowniczych GOPR/TOPR. 2. Specyfika działań ratowniczych WOPR</t>
  </si>
  <si>
    <t xml:space="preserve">Pediatria </t>
  </si>
  <si>
    <t>Choroby wewnętrzne z elementami onkologii</t>
  </si>
  <si>
    <t>Farmakologia i toksykologia kliniczna</t>
  </si>
  <si>
    <t>Ginekologia i położnictwo</t>
  </si>
  <si>
    <t>Chirurgia</t>
  </si>
  <si>
    <t xml:space="preserve">Praktyka śródroczna </t>
  </si>
  <si>
    <t>Oddział chirurgii</t>
  </si>
  <si>
    <t>Oddział chorób wewnętrznych</t>
  </si>
  <si>
    <t>Oddział pediatrii</t>
  </si>
  <si>
    <t>CT</t>
  </si>
  <si>
    <t>PZ</t>
  </si>
  <si>
    <t xml:space="preserve">Podstawowe zabiegi medyczne </t>
  </si>
  <si>
    <r>
      <t>Procedury ratunkowe przedszpitalne</t>
    </r>
    <r>
      <rPr>
        <i/>
        <sz val="11"/>
        <color indexed="10"/>
        <rFont val="Times New Roman"/>
        <family val="1"/>
        <charset val="238"/>
      </rPr>
      <t xml:space="preserve"> </t>
    </r>
  </si>
  <si>
    <t>Fizjologia z elementami fizjologii klinicznej (1)</t>
  </si>
  <si>
    <t>Medycyna ratunkowa  (2)</t>
  </si>
  <si>
    <t>Medyczne czynności ratunkowe (1)</t>
  </si>
  <si>
    <t>Kierunek: RATOWNICTWO MEDYCZNE studia I stopnia, forma studiów: stacjonarne, profil praktyczny</t>
  </si>
  <si>
    <t>PLAN STUDIÓW (harmonogram realizacji programu studiów od roku 2020/2021</t>
  </si>
  <si>
    <t>Liczba godzin zajęć realizowanych zdalnie w roku akademickim 2020/2021
w sem. zimowym</t>
  </si>
  <si>
    <t>Liczba punktów ECTS (&lt;50%)</t>
  </si>
  <si>
    <t>Forma zajęć</t>
  </si>
  <si>
    <t>Wykłady</t>
  </si>
  <si>
    <t>Ćwiczenia</t>
  </si>
  <si>
    <t xml:space="preserve"> PLAN STUDIÓW (harmonogram realizacji programu studiów od roku 2019/2020 semestr III</t>
  </si>
  <si>
    <t>Lp</t>
  </si>
  <si>
    <t>Nazwa przedmiotu/modułu</t>
  </si>
  <si>
    <t>Liczba godzin</t>
  </si>
  <si>
    <t>Forma zakończenia</t>
  </si>
  <si>
    <t>BUN</t>
  </si>
  <si>
    <t>S</t>
  </si>
  <si>
    <t>Przedmioty moduły podstawowego</t>
  </si>
  <si>
    <t xml:space="preserve">Ochrona własności intelektualnej </t>
  </si>
  <si>
    <t xml:space="preserve">Przedmioty modułu humanistycznego </t>
  </si>
  <si>
    <r>
      <rPr>
        <i/>
        <sz val="11"/>
        <rFont val="Times New Roman"/>
        <family val="1"/>
        <charset val="238"/>
      </rPr>
      <t>Do wyboru: 1z2</t>
    </r>
    <r>
      <rPr>
        <sz val="11"/>
        <rFont val="Times New Roman"/>
        <family val="1"/>
        <charset val="238"/>
      </rPr>
      <t xml:space="preserve"> 1. Język angielski. 2. Język niemiecki</t>
    </r>
  </si>
  <si>
    <t>Przedmioty modułu kierunkowego</t>
  </si>
  <si>
    <t xml:space="preserve">Kardiologia z elementami kardiologii interwencyjnej </t>
  </si>
  <si>
    <r>
      <t xml:space="preserve">Medyczne czynności ratunkowe w zespole ratownictwa medycznego </t>
    </r>
    <r>
      <rPr>
        <sz val="9"/>
        <rFont val="Times New Roman"/>
        <family val="1"/>
        <charset val="238"/>
      </rPr>
      <t>(dyżury - pogot, SOR z ZRM )</t>
    </r>
  </si>
  <si>
    <t xml:space="preserve">Metodyka nauczania pierwszej pomocy i kwalifikowanej pierwszej pomocy </t>
  </si>
  <si>
    <t xml:space="preserve">Medycyna katastrof </t>
  </si>
  <si>
    <t>Radiologia w ratownictwie medycznym</t>
  </si>
  <si>
    <t>Stany nagłe w laryngologii i chirurgii szczękowo-twarzowej</t>
  </si>
  <si>
    <t xml:space="preserve">Stany nagłe w neurologii </t>
  </si>
  <si>
    <t xml:space="preserve">Stany nagłe w psychiatrii </t>
  </si>
  <si>
    <r>
      <rPr>
        <i/>
        <sz val="11"/>
        <rFont val="Times New Roman"/>
        <family val="1"/>
        <charset val="238"/>
      </rPr>
      <t>Do wyboru: 1z2</t>
    </r>
    <r>
      <rPr>
        <sz val="11"/>
        <rFont val="Times New Roman"/>
        <family val="1"/>
        <charset val="238"/>
      </rPr>
      <t xml:space="preserve"> 1. Procedury i standardy kliniczne w ratownictwie medycznym - profil zachowawczy
2. Procedury i standardy ratownicze w ratownictwie medycznym - profil urazowy</t>
    </r>
  </si>
  <si>
    <r>
      <rPr>
        <i/>
        <sz val="11"/>
        <rFont val="Times New Roman"/>
        <family val="1"/>
        <charset val="238"/>
      </rPr>
      <t xml:space="preserve">Praktyka zawodowa </t>
    </r>
    <r>
      <rPr>
        <sz val="11"/>
        <rFont val="Times New Roman"/>
        <family val="1"/>
        <charset val="238"/>
      </rPr>
      <t xml:space="preserve">MR - </t>
    </r>
    <r>
      <rPr>
        <i/>
        <sz val="11"/>
        <rFont val="Times New Roman"/>
        <family val="1"/>
        <charset val="238"/>
      </rPr>
      <t>do wyboru 1z2</t>
    </r>
    <r>
      <rPr>
        <sz val="11"/>
        <rFont val="Times New Roman"/>
        <family val="1"/>
        <charset val="238"/>
      </rPr>
      <t xml:space="preserve"> 1. SOR z transportem medycznym 2. Pogotowie ratunkowe </t>
    </r>
  </si>
  <si>
    <t xml:space="preserve">Seminarium dyplomowe (licencjackie) </t>
  </si>
  <si>
    <r>
      <rPr>
        <i/>
        <sz val="11"/>
        <rFont val="Times New Roman"/>
        <family val="1"/>
        <charset val="238"/>
      </rPr>
      <t xml:space="preserve">Do wyboru 1z4 </t>
    </r>
    <r>
      <rPr>
        <sz val="11"/>
        <rFont val="Times New Roman"/>
        <family val="1"/>
        <charset val="238"/>
      </rPr>
      <t xml:space="preserve">Seminarium dyplomowe (1. Medycyna ratunkowa 2. Medycyna katastrof 3. Ratownictwo przedszpitalne w urazach 4. Ratownictwo przedszpitalne w stanach nagłych nieurazowych)   </t>
    </r>
  </si>
  <si>
    <t xml:space="preserve"> PLAN STUDIÓW (harmonogram realizacji programu studiów  Semestr V rok akademicki 2018/2019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</si>
</sst>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#,##0.00&quot; &quot;[$zł-415];[Red]&quot;-&quot;#,##0.00&quot; &quot;[$zł-415]"/>
  </numFmts>
  <fonts count="19">
    <font>
      <sz val="11"/>
      <color theme="1"/>
      <name val="Arial"/>
      <family val="2"/>
      <charset val="238"/>
    </font>
    <font>
      <sz val="10"/>
      <color theme="1"/>
      <name val="Mangal"/>
      <family val="1"/>
    </font>
    <font>
      <sz val="11"/>
      <color rgb="FF000000"/>
      <name val="Czcionka tekstu podstawowego"/>
    </font>
    <font>
      <b/>
      <i/>
      <sz val="16"/>
      <color theme="1"/>
      <name val="Arial"/>
      <family val="2"/>
      <charset val="238"/>
    </font>
    <font>
      <sz val="10"/>
      <color theme="1"/>
      <name val="Arial CE"/>
    </font>
    <font>
      <b/>
      <i/>
      <u/>
      <sz val="11"/>
      <color theme="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Arial"/>
      <family val="2"/>
      <charset val="238"/>
    </font>
    <font>
      <i/>
      <sz val="11"/>
      <color indexed="10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2F2F2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4" fontId="1" fillId="0" borderId="0"/>
    <xf numFmtId="164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4" fontId="4" fillId="0" borderId="0"/>
    <xf numFmtId="0" fontId="5" fillId="0" borderId="0"/>
    <xf numFmtId="165" fontId="5" fillId="0" borderId="0"/>
  </cellStyleXfs>
  <cellXfs count="127">
    <xf numFmtId="0" fontId="0" fillId="0" borderId="0" xfId="0"/>
    <xf numFmtId="164" fontId="6" fillId="0" borderId="0" xfId="2" applyFont="1"/>
    <xf numFmtId="164" fontId="6" fillId="0" borderId="2" xfId="2" applyFont="1" applyBorder="1" applyAlignment="1">
      <alignment horizontal="center" vertical="center"/>
    </xf>
    <xf numFmtId="164" fontId="7" fillId="0" borderId="2" xfId="2" applyFont="1" applyBorder="1" applyAlignment="1">
      <alignment horizontal="center" vertical="center"/>
    </xf>
    <xf numFmtId="0" fontId="9" fillId="0" borderId="0" xfId="0" applyFont="1"/>
    <xf numFmtId="164" fontId="6" fillId="0" borderId="0" xfId="2" applyFont="1" applyAlignment="1">
      <alignment horizontal="left" vertical="center"/>
    </xf>
    <xf numFmtId="164" fontId="6" fillId="0" borderId="0" xfId="2" applyFont="1" applyAlignment="1">
      <alignment horizontal="center" vertical="center"/>
    </xf>
    <xf numFmtId="164" fontId="7" fillId="3" borderId="2" xfId="2" applyFont="1" applyFill="1" applyBorder="1" applyAlignment="1">
      <alignment horizontal="center" vertical="center" wrapText="1"/>
    </xf>
    <xf numFmtId="164" fontId="6" fillId="0" borderId="4" xfId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164" fontId="6" fillId="4" borderId="4" xfId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vertical="center" wrapText="1"/>
    </xf>
    <xf numFmtId="164" fontId="7" fillId="4" borderId="4" xfId="1" applyFont="1" applyFill="1" applyBorder="1" applyAlignment="1">
      <alignment horizontal="right" vertical="center"/>
    </xf>
    <xf numFmtId="164" fontId="7" fillId="4" borderId="4" xfId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64" fontId="6" fillId="0" borderId="4" xfId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164" fontId="6" fillId="0" borderId="4" xfId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/>
    </xf>
    <xf numFmtId="164" fontId="6" fillId="5" borderId="2" xfId="2" applyFont="1" applyFill="1" applyBorder="1" applyAlignment="1">
      <alignment horizontal="center" vertical="center"/>
    </xf>
    <xf numFmtId="164" fontId="6" fillId="6" borderId="4" xfId="2" applyFont="1" applyFill="1" applyBorder="1" applyAlignment="1">
      <alignment horizontal="center" vertical="center"/>
    </xf>
    <xf numFmtId="164" fontId="7" fillId="3" borderId="4" xfId="2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164" fontId="7" fillId="4" borderId="6" xfId="1" applyFont="1" applyFill="1" applyBorder="1" applyAlignment="1">
      <alignment horizontal="center" vertical="center"/>
    </xf>
    <xf numFmtId="164" fontId="6" fillId="4" borderId="4" xfId="1" applyFont="1" applyFill="1" applyBorder="1" applyAlignment="1">
      <alignment horizontal="center"/>
    </xf>
    <xf numFmtId="164" fontId="6" fillId="4" borderId="4" xfId="1" applyFont="1" applyFill="1" applyBorder="1"/>
    <xf numFmtId="0" fontId="12" fillId="4" borderId="4" xfId="0" applyFont="1" applyFill="1" applyBorder="1" applyAlignment="1">
      <alignment vertical="center" wrapText="1"/>
    </xf>
    <xf numFmtId="164" fontId="6" fillId="4" borderId="4" xfId="2" applyFont="1" applyFill="1" applyBorder="1" applyAlignment="1">
      <alignment horizontal="center" vertical="center"/>
    </xf>
    <xf numFmtId="164" fontId="7" fillId="4" borderId="4" xfId="2" applyFont="1" applyFill="1" applyBorder="1" applyAlignment="1">
      <alignment horizontal="center" vertical="center"/>
    </xf>
    <xf numFmtId="164" fontId="6" fillId="4" borderId="4" xfId="1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wrapText="1"/>
    </xf>
    <xf numFmtId="0" fontId="12" fillId="4" borderId="4" xfId="0" applyFont="1" applyFill="1" applyBorder="1" applyAlignment="1">
      <alignment horizontal="left"/>
    </xf>
    <xf numFmtId="0" fontId="12" fillId="4" borderId="4" xfId="0" applyFont="1" applyFill="1" applyBorder="1"/>
    <xf numFmtId="0" fontId="13" fillId="4" borderId="4" xfId="0" applyFont="1" applyFill="1" applyBorder="1" applyAlignment="1">
      <alignment horizontal="left"/>
    </xf>
    <xf numFmtId="0" fontId="14" fillId="4" borderId="4" xfId="0" applyFont="1" applyFill="1" applyBorder="1" applyAlignment="1">
      <alignment horizontal="left" vertical="center"/>
    </xf>
    <xf numFmtId="0" fontId="14" fillId="4" borderId="4" xfId="0" applyFont="1" applyFill="1" applyBorder="1" applyAlignment="1">
      <alignment horizontal="left"/>
    </xf>
    <xf numFmtId="164" fontId="7" fillId="4" borderId="4" xfId="2" applyFont="1" applyFill="1" applyBorder="1" applyAlignment="1">
      <alignment horizontal="right" vertical="center"/>
    </xf>
    <xf numFmtId="164" fontId="7" fillId="0" borderId="4" xfId="1" applyFont="1" applyFill="1" applyBorder="1" applyAlignment="1">
      <alignment horizontal="center" vertical="center"/>
    </xf>
    <xf numFmtId="164" fontId="7" fillId="4" borderId="4" xfId="1" applyFont="1" applyFill="1" applyBorder="1" applyAlignment="1">
      <alignment horizontal="left" vertical="center" wrapText="1"/>
    </xf>
    <xf numFmtId="164" fontId="7" fillId="7" borderId="4" xfId="2" applyFont="1" applyFill="1" applyBorder="1" applyAlignment="1">
      <alignment horizontal="center" vertical="center" wrapText="1"/>
    </xf>
    <xf numFmtId="164" fontId="8" fillId="4" borderId="0" xfId="2" applyFont="1" applyFill="1" applyBorder="1" applyAlignment="1">
      <alignment horizontal="center" vertical="center" wrapText="1"/>
    </xf>
    <xf numFmtId="164" fontId="6" fillId="4" borderId="0" xfId="2" applyFont="1" applyFill="1"/>
    <xf numFmtId="164" fontId="7" fillId="7" borderId="2" xfId="2" applyFont="1" applyFill="1" applyBorder="1" applyAlignment="1">
      <alignment horizontal="center" vertical="center" wrapText="1"/>
    </xf>
    <xf numFmtId="164" fontId="6" fillId="4" borderId="2" xfId="1" applyFont="1" applyFill="1" applyBorder="1" applyAlignment="1">
      <alignment horizontal="center" vertical="center" wrapText="1"/>
    </xf>
    <xf numFmtId="164" fontId="6" fillId="4" borderId="2" xfId="2" applyFont="1" applyFill="1" applyBorder="1" applyAlignment="1">
      <alignment horizontal="center" vertical="center"/>
    </xf>
    <xf numFmtId="164" fontId="7" fillId="4" borderId="4" xfId="1" applyFont="1" applyFill="1" applyBorder="1" applyAlignment="1">
      <alignment horizontal="center" vertical="center" wrapText="1"/>
    </xf>
    <xf numFmtId="164" fontId="7" fillId="4" borderId="6" xfId="1" applyFont="1" applyFill="1" applyBorder="1" applyAlignment="1">
      <alignment horizontal="left" vertical="center" wrapText="1"/>
    </xf>
    <xf numFmtId="164" fontId="6" fillId="4" borderId="4" xfId="2" applyFont="1" applyFill="1" applyBorder="1"/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164" fontId="6" fillId="4" borderId="2" xfId="2" applyFont="1" applyFill="1" applyBorder="1" applyAlignment="1">
      <alignment horizontal="center" vertical="center" wrapText="1"/>
    </xf>
    <xf numFmtId="164" fontId="7" fillId="4" borderId="2" xfId="2" applyFont="1" applyFill="1" applyBorder="1" applyAlignment="1">
      <alignment horizontal="center" vertical="center"/>
    </xf>
    <xf numFmtId="164" fontId="7" fillId="4" borderId="4" xfId="1" applyFont="1" applyFill="1" applyBorder="1" applyAlignment="1">
      <alignment horizontal="center"/>
    </xf>
    <xf numFmtId="164" fontId="6" fillId="4" borderId="0" xfId="2" applyFont="1" applyFill="1" applyAlignment="1">
      <alignment horizontal="center" vertical="center"/>
    </xf>
    <xf numFmtId="164" fontId="12" fillId="4" borderId="4" xfId="1" applyFont="1" applyFill="1" applyBorder="1" applyAlignment="1">
      <alignment horizontal="center" vertical="center" wrapText="1"/>
    </xf>
    <xf numFmtId="164" fontId="7" fillId="0" borderId="4" xfId="1" applyFont="1" applyFill="1" applyBorder="1" applyAlignment="1">
      <alignment horizontal="right" vertical="center"/>
    </xf>
    <xf numFmtId="164" fontId="7" fillId="4" borderId="11" xfId="1" applyFont="1" applyFill="1" applyBorder="1" applyAlignment="1">
      <alignment horizontal="center" vertical="center"/>
    </xf>
    <xf numFmtId="164" fontId="7" fillId="4" borderId="6" xfId="1" applyFont="1" applyFill="1" applyBorder="1" applyAlignment="1">
      <alignment horizontal="center" vertical="center" wrapText="1"/>
    </xf>
    <xf numFmtId="164" fontId="16" fillId="4" borderId="4" xfId="1" applyFont="1" applyFill="1" applyBorder="1" applyAlignment="1">
      <alignment horizontal="center" vertical="center" wrapText="1"/>
    </xf>
    <xf numFmtId="164" fontId="15" fillId="4" borderId="12" xfId="1" applyFont="1" applyFill="1" applyBorder="1" applyAlignment="1">
      <alignment horizontal="center" vertical="center" textRotation="90" wrapText="1"/>
    </xf>
    <xf numFmtId="164" fontId="6" fillId="4" borderId="4" xfId="1" applyFont="1" applyFill="1" applyBorder="1" applyAlignment="1">
      <alignment horizontal="left" vertical="center" wrapText="1"/>
    </xf>
    <xf numFmtId="164" fontId="18" fillId="4" borderId="12" xfId="1" applyFont="1" applyFill="1" applyBorder="1" applyAlignment="1">
      <alignment horizontal="center" vertical="center" textRotation="90" wrapText="1"/>
    </xf>
    <xf numFmtId="164" fontId="18" fillId="4" borderId="11" xfId="1" applyFont="1" applyFill="1" applyBorder="1" applyAlignment="1">
      <alignment horizontal="center" vertical="center" textRotation="90" wrapText="1"/>
    </xf>
    <xf numFmtId="164" fontId="6" fillId="4" borderId="4" xfId="1" applyFont="1" applyFill="1" applyBorder="1" applyAlignment="1">
      <alignment horizontal="left" vertical="center"/>
    </xf>
    <xf numFmtId="2" fontId="7" fillId="4" borderId="4" xfId="1" applyNumberFormat="1" applyFont="1" applyFill="1" applyBorder="1" applyAlignment="1">
      <alignment horizontal="center" vertical="center"/>
    </xf>
    <xf numFmtId="164" fontId="7" fillId="4" borderId="4" xfId="1" applyFont="1" applyFill="1" applyBorder="1"/>
    <xf numFmtId="164" fontId="7" fillId="7" borderId="4" xfId="2" applyFont="1" applyFill="1" applyBorder="1" applyAlignment="1">
      <alignment horizontal="center" vertical="center" wrapText="1"/>
    </xf>
    <xf numFmtId="164" fontId="7" fillId="3" borderId="4" xfId="2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12" fillId="6" borderId="4" xfId="0" applyFont="1" applyFill="1" applyBorder="1" applyAlignment="1">
      <alignment horizontal="left" vertical="center"/>
    </xf>
    <xf numFmtId="164" fontId="7" fillId="4" borderId="4" xfId="1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vertical="center"/>
    </xf>
    <xf numFmtId="164" fontId="8" fillId="0" borderId="1" xfId="2" applyFont="1" applyFill="1" applyBorder="1" applyAlignment="1">
      <alignment horizontal="center" vertical="center" wrapText="1"/>
    </xf>
    <xf numFmtId="164" fontId="7" fillId="3" borderId="2" xfId="2" applyFont="1" applyFill="1" applyBorder="1" applyAlignment="1">
      <alignment horizontal="center" vertical="center" wrapText="1"/>
    </xf>
    <xf numFmtId="164" fontId="7" fillId="7" borderId="2" xfId="2" applyFont="1" applyFill="1" applyBorder="1" applyAlignment="1">
      <alignment horizontal="center" vertical="center" wrapText="1"/>
    </xf>
    <xf numFmtId="164" fontId="7" fillId="7" borderId="5" xfId="2" applyFont="1" applyFill="1" applyBorder="1" applyAlignment="1">
      <alignment horizontal="center" vertical="center" wrapText="1"/>
    </xf>
    <xf numFmtId="164" fontId="8" fillId="3" borderId="5" xfId="2" applyFont="1" applyFill="1" applyBorder="1" applyAlignment="1">
      <alignment horizontal="left" vertical="center" wrapText="1"/>
    </xf>
    <xf numFmtId="164" fontId="8" fillId="3" borderId="3" xfId="2" applyFont="1" applyFill="1" applyBorder="1" applyAlignment="1">
      <alignment horizontal="left" vertical="center" wrapText="1"/>
    </xf>
    <xf numFmtId="164" fontId="7" fillId="5" borderId="6" xfId="1" applyFont="1" applyFill="1" applyBorder="1" applyAlignment="1">
      <alignment horizontal="left" vertical="center" wrapText="1"/>
    </xf>
    <xf numFmtId="164" fontId="7" fillId="5" borderId="7" xfId="1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vertical="center" wrapText="1"/>
    </xf>
    <xf numFmtId="0" fontId="12" fillId="5" borderId="4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7" fillId="5" borderId="6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17" fillId="4" borderId="4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17" fillId="0" borderId="4" xfId="0" applyFont="1" applyBorder="1" applyAlignment="1">
      <alignment vertical="center"/>
    </xf>
    <xf numFmtId="164" fontId="8" fillId="3" borderId="14" xfId="2" applyFont="1" applyFill="1" applyBorder="1" applyAlignment="1">
      <alignment horizontal="center" vertical="center" wrapText="1"/>
    </xf>
    <xf numFmtId="164" fontId="8" fillId="3" borderId="0" xfId="2" applyFont="1" applyFill="1" applyBorder="1" applyAlignment="1">
      <alignment horizontal="center" vertical="center" wrapText="1"/>
    </xf>
    <xf numFmtId="164" fontId="7" fillId="4" borderId="4" xfId="1" applyFont="1" applyFill="1" applyBorder="1" applyAlignment="1">
      <alignment horizontal="center" vertical="center" wrapText="1"/>
    </xf>
    <xf numFmtId="164" fontId="16" fillId="4" borderId="4" xfId="1" applyFont="1" applyFill="1" applyBorder="1" applyAlignment="1">
      <alignment horizontal="center" vertical="center" wrapText="1"/>
    </xf>
    <xf numFmtId="164" fontId="15" fillId="4" borderId="13" xfId="1" applyFont="1" applyFill="1" applyBorder="1" applyAlignment="1">
      <alignment horizontal="center" vertical="center" textRotation="90" wrapText="1"/>
    </xf>
    <xf numFmtId="164" fontId="15" fillId="5" borderId="6" xfId="2" applyFont="1" applyFill="1" applyBorder="1" applyAlignment="1">
      <alignment horizontal="center" vertical="center" wrapText="1"/>
    </xf>
    <xf numFmtId="164" fontId="15" fillId="5" borderId="7" xfId="2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64" fontId="15" fillId="5" borderId="4" xfId="2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164" fontId="15" fillId="5" borderId="4" xfId="2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164" fontId="8" fillId="2" borderId="15" xfId="2" applyFont="1" applyFill="1" applyBorder="1" applyAlignment="1">
      <alignment horizontal="center" vertical="center"/>
    </xf>
    <xf numFmtId="164" fontId="8" fillId="2" borderId="12" xfId="2" applyFont="1" applyFill="1" applyBorder="1" applyAlignment="1">
      <alignment horizontal="center" vertical="center"/>
    </xf>
    <xf numFmtId="164" fontId="8" fillId="2" borderId="16" xfId="2" applyFont="1" applyFill="1" applyBorder="1" applyAlignment="1">
      <alignment horizontal="center" vertical="center"/>
    </xf>
    <xf numFmtId="164" fontId="6" fillId="4" borderId="0" xfId="2" applyFont="1" applyFill="1" applyBorder="1" applyAlignment="1">
      <alignment horizontal="center" vertical="center"/>
    </xf>
    <xf numFmtId="164" fontId="7" fillId="4" borderId="0" xfId="2" applyFont="1" applyFill="1" applyBorder="1" applyAlignment="1">
      <alignment horizontal="right" vertical="center"/>
    </xf>
    <xf numFmtId="164" fontId="7" fillId="4" borderId="0" xfId="2" applyFont="1" applyFill="1" applyBorder="1" applyAlignment="1">
      <alignment horizontal="center" vertical="center"/>
    </xf>
    <xf numFmtId="164" fontId="7" fillId="4" borderId="10" xfId="1" applyFont="1" applyFill="1" applyBorder="1" applyAlignment="1">
      <alignment horizontal="left" vertical="center" wrapText="1"/>
    </xf>
    <xf numFmtId="0" fontId="17" fillId="4" borderId="10" xfId="0" applyFont="1" applyFill="1" applyBorder="1" applyAlignment="1">
      <alignment vertical="center" wrapText="1"/>
    </xf>
    <xf numFmtId="164" fontId="6" fillId="4" borderId="10" xfId="1" applyFont="1" applyFill="1" applyBorder="1" applyAlignment="1">
      <alignment horizontal="center" vertical="center"/>
    </xf>
    <xf numFmtId="164" fontId="6" fillId="4" borderId="10" xfId="1" applyFont="1" applyFill="1" applyBorder="1" applyAlignment="1">
      <alignment horizontal="center" vertical="center" wrapText="1"/>
    </xf>
    <xf numFmtId="164" fontId="7" fillId="4" borderId="10" xfId="1" applyFont="1" applyFill="1" applyBorder="1" applyAlignment="1">
      <alignment horizontal="center" vertical="center" wrapText="1"/>
    </xf>
    <xf numFmtId="164" fontId="16" fillId="4" borderId="10" xfId="1" applyFont="1" applyFill="1" applyBorder="1" applyAlignment="1">
      <alignment horizontal="center" vertical="center" wrapText="1"/>
    </xf>
    <xf numFmtId="164" fontId="7" fillId="4" borderId="17" xfId="1" applyFont="1" applyFill="1" applyBorder="1" applyAlignment="1">
      <alignment horizontal="center" vertical="center" wrapText="1"/>
    </xf>
    <xf numFmtId="164" fontId="7" fillId="4" borderId="18" xfId="1" applyFont="1" applyFill="1" applyBorder="1" applyAlignment="1">
      <alignment horizontal="center" vertical="center" wrapText="1"/>
    </xf>
    <xf numFmtId="164" fontId="7" fillId="4" borderId="19" xfId="1" applyFont="1" applyFill="1" applyBorder="1" applyAlignment="1">
      <alignment horizontal="center" vertical="center" wrapText="1"/>
    </xf>
    <xf numFmtId="164" fontId="15" fillId="5" borderId="20" xfId="2" applyFont="1" applyFill="1" applyBorder="1" applyAlignment="1">
      <alignment horizontal="center" vertical="center" wrapText="1"/>
    </xf>
    <xf numFmtId="164" fontId="15" fillId="5" borderId="19" xfId="2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164" fontId="7" fillId="4" borderId="22" xfId="1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164" fontId="7" fillId="4" borderId="24" xfId="1" applyFont="1" applyFill="1" applyBorder="1" applyAlignment="1">
      <alignment horizontal="center" vertical="center" wrapText="1"/>
    </xf>
    <xf numFmtId="164" fontId="7" fillId="4" borderId="25" xfId="1" applyFont="1" applyFill="1" applyBorder="1" applyAlignment="1">
      <alignment horizontal="center" vertical="center" wrapText="1"/>
    </xf>
    <xf numFmtId="164" fontId="7" fillId="4" borderId="25" xfId="1" applyFont="1" applyFill="1" applyBorder="1" applyAlignment="1">
      <alignment horizontal="center" vertical="center" wrapText="1"/>
    </xf>
    <xf numFmtId="164" fontId="16" fillId="4" borderId="25" xfId="1" applyFont="1" applyFill="1" applyBorder="1" applyAlignment="1">
      <alignment horizontal="center" vertical="center" wrapText="1"/>
    </xf>
    <xf numFmtId="164" fontId="15" fillId="4" borderId="26" xfId="1" applyFont="1" applyFill="1" applyBorder="1" applyAlignment="1">
      <alignment horizontal="center" vertical="center" textRotation="90" wrapText="1"/>
    </xf>
    <xf numFmtId="164" fontId="15" fillId="5" borderId="25" xfId="2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</cellXfs>
  <cellStyles count="8">
    <cellStyle name="Excel Built-in Normal" xfId="1"/>
    <cellStyle name="Excel Built-in Normal 1" xfId="2"/>
    <cellStyle name="Heading" xfId="3"/>
    <cellStyle name="Heading1" xfId="4"/>
    <cellStyle name="Normalny" xfId="0" builtinId="0" customBuiltin="1"/>
    <cellStyle name="Normalny 2" xfId="5"/>
    <cellStyle name="Result" xfId="6"/>
    <cellStyle name="Result2" xfId="7"/>
  </cellStyles>
  <dxfs count="0"/>
  <tableStyles count="0" defaultTableStyle="TableStyleMedium2" defaultPivotStyle="PivotStyleLight16"/>
  <colors>
    <mruColors>
      <color rgb="FFFDFA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N92"/>
  <sheetViews>
    <sheetView tabSelected="1" view="pageLayout" topLeftCell="A58" zoomScaleNormal="130" workbookViewId="0">
      <selection activeCell="N23" sqref="N23:P25"/>
    </sheetView>
  </sheetViews>
  <sheetFormatPr defaultColWidth="9" defaultRowHeight="15"/>
  <cols>
    <col min="1" max="1" width="4.5" style="6" customWidth="1"/>
    <col min="2" max="2" width="54.625" style="5" customWidth="1"/>
    <col min="3" max="3" width="6.25" style="6" customWidth="1"/>
    <col min="4" max="4" width="6.25" style="53" customWidth="1"/>
    <col min="5" max="10" width="4.375" style="53" customWidth="1"/>
    <col min="11" max="11" width="6.375" style="53" customWidth="1"/>
    <col min="12" max="12" width="10.625" style="53" customWidth="1"/>
    <col min="13" max="15" width="6.75" style="53" customWidth="1"/>
    <col min="16" max="16" width="9.125" style="41" customWidth="1"/>
    <col min="17" max="1028" width="9.125" style="1" customWidth="1"/>
    <col min="1029" max="16384" width="9" style="4"/>
  </cols>
  <sheetData>
    <row r="1" spans="1:16" ht="22.5" customHeight="1">
      <c r="A1" s="72" t="s">
        <v>51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40"/>
      <c r="O1" s="40"/>
    </row>
    <row r="2" spans="1:16" ht="24.95" customHeight="1">
      <c r="A2" s="88" t="s">
        <v>50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6" ht="36.75" customHeight="1">
      <c r="A3" s="76" t="s">
        <v>3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93" t="s">
        <v>52</v>
      </c>
      <c r="O3" s="94"/>
      <c r="P3" s="95" t="s">
        <v>53</v>
      </c>
    </row>
    <row r="4" spans="1:16" ht="18" customHeight="1">
      <c r="A4" s="73" t="s">
        <v>7</v>
      </c>
      <c r="B4" s="73" t="s">
        <v>13</v>
      </c>
      <c r="C4" s="73" t="s">
        <v>11</v>
      </c>
      <c r="D4" s="73"/>
      <c r="E4" s="73"/>
      <c r="F4" s="73"/>
      <c r="G4" s="73"/>
      <c r="H4" s="73"/>
      <c r="I4" s="73"/>
      <c r="J4" s="73"/>
      <c r="K4" s="73"/>
      <c r="L4" s="74" t="s">
        <v>14</v>
      </c>
      <c r="M4" s="75" t="s">
        <v>10</v>
      </c>
      <c r="N4" s="96" t="s">
        <v>54</v>
      </c>
      <c r="O4" s="96"/>
      <c r="P4" s="97"/>
    </row>
    <row r="5" spans="1:16" ht="25.5" customHeight="1">
      <c r="A5" s="73"/>
      <c r="B5" s="73"/>
      <c r="C5" s="7" t="s">
        <v>1</v>
      </c>
      <c r="D5" s="42" t="s">
        <v>2</v>
      </c>
      <c r="E5" s="42" t="s">
        <v>5</v>
      </c>
      <c r="F5" s="42" t="s">
        <v>6</v>
      </c>
      <c r="G5" s="42" t="s">
        <v>12</v>
      </c>
      <c r="H5" s="42" t="s">
        <v>8</v>
      </c>
      <c r="I5" s="42" t="s">
        <v>9</v>
      </c>
      <c r="J5" s="42" t="s">
        <v>43</v>
      </c>
      <c r="K5" s="42" t="s">
        <v>44</v>
      </c>
      <c r="L5" s="74"/>
      <c r="M5" s="75"/>
      <c r="N5" s="98" t="s">
        <v>55</v>
      </c>
      <c r="O5" s="98" t="s">
        <v>56</v>
      </c>
      <c r="P5" s="99"/>
    </row>
    <row r="6" spans="1:16" ht="12.75" customHeight="1">
      <c r="A6" s="78" t="s">
        <v>15</v>
      </c>
      <c r="B6" s="79"/>
      <c r="C6" s="19"/>
      <c r="D6" s="38"/>
      <c r="E6" s="38"/>
      <c r="F6" s="43"/>
      <c r="G6" s="44"/>
      <c r="H6" s="38"/>
      <c r="I6" s="45"/>
      <c r="J6" s="38"/>
      <c r="K6" s="38"/>
      <c r="L6" s="38"/>
      <c r="M6" s="46"/>
      <c r="N6" s="38"/>
      <c r="O6" s="57"/>
      <c r="P6" s="47"/>
    </row>
    <row r="7" spans="1:16" ht="12.75" customHeight="1">
      <c r="A7" s="8">
        <v>1</v>
      </c>
      <c r="B7" s="16" t="s">
        <v>16</v>
      </c>
      <c r="C7" s="2">
        <f>SUM(D7:K7)</f>
        <v>60</v>
      </c>
      <c r="D7" s="9">
        <v>30</v>
      </c>
      <c r="E7" s="9">
        <v>30</v>
      </c>
      <c r="F7" s="43"/>
      <c r="G7" s="44"/>
      <c r="H7" s="10"/>
      <c r="I7" s="10"/>
      <c r="J7" s="10"/>
      <c r="K7" s="10"/>
      <c r="L7" s="9" t="s">
        <v>28</v>
      </c>
      <c r="M7" s="22">
        <v>4</v>
      </c>
      <c r="N7" s="48">
        <v>30</v>
      </c>
      <c r="O7" s="49"/>
      <c r="P7" s="49">
        <v>1.2</v>
      </c>
    </row>
    <row r="8" spans="1:16" ht="12.75" customHeight="1">
      <c r="A8" s="8">
        <v>2</v>
      </c>
      <c r="B8" s="16" t="s">
        <v>17</v>
      </c>
      <c r="C8" s="2">
        <f>SUM(D8:K8)</f>
        <v>20</v>
      </c>
      <c r="D8" s="9">
        <v>15</v>
      </c>
      <c r="E8" s="9"/>
      <c r="F8" s="43"/>
      <c r="G8" s="44"/>
      <c r="H8" s="10">
        <v>5</v>
      </c>
      <c r="I8" s="10"/>
      <c r="J8" s="10"/>
      <c r="K8" s="10"/>
      <c r="L8" s="9" t="s">
        <v>29</v>
      </c>
      <c r="M8" s="22">
        <v>1</v>
      </c>
      <c r="N8" s="48">
        <v>15</v>
      </c>
      <c r="O8" s="49"/>
      <c r="P8" s="49">
        <v>0.6</v>
      </c>
    </row>
    <row r="9" spans="1:16" ht="12.75" customHeight="1">
      <c r="A9" s="8">
        <v>3</v>
      </c>
      <c r="B9" s="16" t="s">
        <v>18</v>
      </c>
      <c r="C9" s="2">
        <f>SUM(D9:K9)</f>
        <v>10</v>
      </c>
      <c r="D9" s="9">
        <v>10</v>
      </c>
      <c r="E9" s="9"/>
      <c r="F9" s="43"/>
      <c r="G9" s="44"/>
      <c r="H9" s="10"/>
      <c r="I9" s="10"/>
      <c r="J9" s="10"/>
      <c r="K9" s="10"/>
      <c r="L9" s="9" t="s">
        <v>29</v>
      </c>
      <c r="M9" s="22">
        <v>1</v>
      </c>
      <c r="N9" s="48">
        <v>10</v>
      </c>
      <c r="O9" s="49"/>
      <c r="P9" s="49">
        <v>0.4</v>
      </c>
    </row>
    <row r="10" spans="1:16" ht="12.75" customHeight="1">
      <c r="A10" s="8">
        <v>4</v>
      </c>
      <c r="B10" s="17" t="s">
        <v>19</v>
      </c>
      <c r="C10" s="2">
        <f>SUM(D10:K10)</f>
        <v>20</v>
      </c>
      <c r="D10" s="9">
        <v>15</v>
      </c>
      <c r="E10" s="9">
        <v>5</v>
      </c>
      <c r="F10" s="43"/>
      <c r="G10" s="44"/>
      <c r="H10" s="10"/>
      <c r="I10" s="10"/>
      <c r="J10" s="10"/>
      <c r="K10" s="10"/>
      <c r="L10" s="9" t="s">
        <v>29</v>
      </c>
      <c r="M10" s="22">
        <v>1</v>
      </c>
      <c r="N10" s="48">
        <v>15</v>
      </c>
      <c r="O10" s="49"/>
      <c r="P10" s="49">
        <v>0.6</v>
      </c>
    </row>
    <row r="11" spans="1:16" ht="12.75" customHeight="1">
      <c r="A11" s="8">
        <v>5</v>
      </c>
      <c r="B11" s="16" t="s">
        <v>47</v>
      </c>
      <c r="C11" s="2">
        <f>SUM(D11:K11)</f>
        <v>30</v>
      </c>
      <c r="D11" s="9">
        <v>15</v>
      </c>
      <c r="E11" s="9">
        <v>15</v>
      </c>
      <c r="F11" s="43"/>
      <c r="G11" s="44"/>
      <c r="H11" s="10"/>
      <c r="I11" s="10"/>
      <c r="J11" s="10"/>
      <c r="K11" s="10"/>
      <c r="L11" s="9" t="s">
        <v>29</v>
      </c>
      <c r="M11" s="22">
        <v>2</v>
      </c>
      <c r="N11" s="48">
        <v>15</v>
      </c>
      <c r="O11" s="49"/>
      <c r="P11" s="49">
        <v>0.6</v>
      </c>
    </row>
    <row r="12" spans="1:16" ht="12.75" customHeight="1">
      <c r="A12" s="80" t="s">
        <v>20</v>
      </c>
      <c r="B12" s="81"/>
      <c r="C12" s="19"/>
      <c r="D12" s="9"/>
      <c r="E12" s="9"/>
      <c r="F12" s="43"/>
      <c r="G12" s="44"/>
      <c r="H12" s="10"/>
      <c r="I12" s="10"/>
      <c r="J12" s="10"/>
      <c r="K12" s="10"/>
      <c r="L12" s="9"/>
      <c r="M12" s="22"/>
      <c r="N12" s="48"/>
      <c r="O12" s="49"/>
      <c r="P12" s="49"/>
    </row>
    <row r="13" spans="1:16" ht="12.75" customHeight="1">
      <c r="A13" s="14">
        <v>5</v>
      </c>
      <c r="B13" s="18" t="s">
        <v>21</v>
      </c>
      <c r="C13" s="2">
        <f>SUM(D13:K13)</f>
        <v>45</v>
      </c>
      <c r="D13" s="9">
        <v>45</v>
      </c>
      <c r="E13" s="9"/>
      <c r="F13" s="43"/>
      <c r="G13" s="44"/>
      <c r="H13" s="10"/>
      <c r="I13" s="10"/>
      <c r="J13" s="10"/>
      <c r="K13" s="10"/>
      <c r="L13" s="9" t="s">
        <v>29</v>
      </c>
      <c r="M13" s="22">
        <v>3</v>
      </c>
      <c r="N13" s="48">
        <v>45</v>
      </c>
      <c r="O13" s="49"/>
      <c r="P13" s="49">
        <v>1.8</v>
      </c>
    </row>
    <row r="14" spans="1:16" ht="12.75" customHeight="1">
      <c r="A14" s="8">
        <v>6</v>
      </c>
      <c r="B14" s="16" t="s">
        <v>22</v>
      </c>
      <c r="C14" s="2">
        <f>SUM(D14:K14)</f>
        <v>30</v>
      </c>
      <c r="D14" s="9">
        <v>15</v>
      </c>
      <c r="E14" s="9">
        <v>15</v>
      </c>
      <c r="F14" s="43"/>
      <c r="G14" s="44"/>
      <c r="H14" s="10"/>
      <c r="I14" s="10"/>
      <c r="J14" s="10"/>
      <c r="K14" s="10"/>
      <c r="L14" s="9" t="s">
        <v>29</v>
      </c>
      <c r="M14" s="22">
        <v>3</v>
      </c>
      <c r="N14" s="48">
        <v>15</v>
      </c>
      <c r="O14" s="49"/>
      <c r="P14" s="49">
        <v>0.6</v>
      </c>
    </row>
    <row r="15" spans="1:16" ht="12.75" customHeight="1">
      <c r="A15" s="8">
        <v>7</v>
      </c>
      <c r="B15" s="16" t="s">
        <v>23</v>
      </c>
      <c r="C15" s="2">
        <f>SUM(D15:K15)</f>
        <v>30</v>
      </c>
      <c r="D15" s="9">
        <v>15</v>
      </c>
      <c r="E15" s="10">
        <v>15</v>
      </c>
      <c r="F15" s="43"/>
      <c r="G15" s="44"/>
      <c r="H15" s="10"/>
      <c r="I15" s="9"/>
      <c r="J15" s="9"/>
      <c r="K15" s="10"/>
      <c r="L15" s="9" t="s">
        <v>29</v>
      </c>
      <c r="M15" s="22">
        <v>2</v>
      </c>
      <c r="N15" s="48">
        <v>15</v>
      </c>
      <c r="O15" s="49">
        <v>15</v>
      </c>
      <c r="P15" s="49">
        <v>1.2</v>
      </c>
    </row>
    <row r="16" spans="1:16" ht="12.75" customHeight="1">
      <c r="A16" s="8">
        <v>8</v>
      </c>
      <c r="B16" s="16" t="s">
        <v>24</v>
      </c>
      <c r="C16" s="2">
        <f>SUM(D16:K16)</f>
        <v>15</v>
      </c>
      <c r="D16" s="9">
        <v>15</v>
      </c>
      <c r="E16" s="9"/>
      <c r="F16" s="43"/>
      <c r="G16" s="44"/>
      <c r="H16" s="10"/>
      <c r="I16" s="10"/>
      <c r="J16" s="10"/>
      <c r="K16" s="10"/>
      <c r="L16" s="9" t="s">
        <v>29</v>
      </c>
      <c r="M16" s="22">
        <v>1</v>
      </c>
      <c r="N16" s="48">
        <v>15</v>
      </c>
      <c r="O16" s="49"/>
      <c r="P16" s="49">
        <v>0.6</v>
      </c>
    </row>
    <row r="17" spans="1:16" ht="12.75" customHeight="1">
      <c r="A17" s="80" t="s">
        <v>25</v>
      </c>
      <c r="B17" s="82"/>
      <c r="C17" s="19"/>
      <c r="D17" s="9"/>
      <c r="E17" s="9"/>
      <c r="F17" s="43"/>
      <c r="G17" s="44"/>
      <c r="H17" s="10"/>
      <c r="I17" s="10"/>
      <c r="J17" s="10"/>
      <c r="K17" s="10"/>
      <c r="L17" s="9"/>
      <c r="M17" s="22"/>
      <c r="N17" s="48"/>
      <c r="O17" s="49"/>
      <c r="P17" s="49"/>
    </row>
    <row r="18" spans="1:16" ht="12.75" customHeight="1">
      <c r="A18" s="14">
        <v>9</v>
      </c>
      <c r="B18" s="18" t="s">
        <v>45</v>
      </c>
      <c r="C18" s="2">
        <f>SUM(D18:K18)</f>
        <v>200</v>
      </c>
      <c r="D18" s="9">
        <v>30</v>
      </c>
      <c r="E18" s="9"/>
      <c r="F18" s="43"/>
      <c r="G18" s="44"/>
      <c r="H18" s="10">
        <v>90</v>
      </c>
      <c r="I18" s="10">
        <v>80</v>
      </c>
      <c r="J18" s="10"/>
      <c r="K18" s="10"/>
      <c r="L18" s="9" t="s">
        <v>28</v>
      </c>
      <c r="M18" s="22">
        <v>10</v>
      </c>
      <c r="N18" s="48">
        <v>30</v>
      </c>
      <c r="O18" s="49"/>
      <c r="P18" s="49">
        <v>1.2</v>
      </c>
    </row>
    <row r="19" spans="1:16" ht="12.75" customHeight="1">
      <c r="A19" s="8">
        <v>10</v>
      </c>
      <c r="B19" s="16" t="s">
        <v>46</v>
      </c>
      <c r="C19" s="2">
        <f>SUM(D19:K19)</f>
        <v>45</v>
      </c>
      <c r="D19" s="9">
        <v>15</v>
      </c>
      <c r="E19" s="9"/>
      <c r="F19" s="43"/>
      <c r="G19" s="44"/>
      <c r="H19" s="10">
        <v>30</v>
      </c>
      <c r="I19" s="10"/>
      <c r="J19" s="10"/>
      <c r="K19" s="10"/>
      <c r="L19" s="9" t="s">
        <v>29</v>
      </c>
      <c r="M19" s="22">
        <v>2</v>
      </c>
      <c r="N19" s="48">
        <v>15</v>
      </c>
      <c r="O19" s="49"/>
      <c r="P19" s="49">
        <v>0.6</v>
      </c>
    </row>
    <row r="20" spans="1:16" ht="12.75" customHeight="1">
      <c r="A20" s="83" t="s">
        <v>31</v>
      </c>
      <c r="B20" s="84"/>
      <c r="C20" s="19">
        <f>SUM(D20:K20)</f>
        <v>0</v>
      </c>
      <c r="D20" s="9"/>
      <c r="E20" s="9"/>
      <c r="F20" s="43"/>
      <c r="G20" s="44"/>
      <c r="H20" s="10"/>
      <c r="I20" s="10"/>
      <c r="J20" s="10"/>
      <c r="K20" s="10"/>
      <c r="L20" s="9"/>
      <c r="M20" s="22"/>
      <c r="N20" s="48"/>
      <c r="O20" s="49"/>
      <c r="P20" s="49"/>
    </row>
    <row r="21" spans="1:16" ht="12.75" customHeight="1">
      <c r="A21" s="10">
        <v>11</v>
      </c>
      <c r="B21" s="11" t="s">
        <v>26</v>
      </c>
      <c r="C21" s="2">
        <f>SUM(D21:K21)</f>
        <v>30</v>
      </c>
      <c r="D21" s="9"/>
      <c r="E21" s="9"/>
      <c r="F21" s="43">
        <v>30</v>
      </c>
      <c r="G21" s="50"/>
      <c r="H21" s="10"/>
      <c r="I21" s="10"/>
      <c r="J21" s="10"/>
      <c r="K21" s="10"/>
      <c r="L21" s="9" t="s">
        <v>30</v>
      </c>
      <c r="M21" s="22"/>
      <c r="N21" s="48"/>
      <c r="O21" s="49"/>
      <c r="P21" s="49"/>
    </row>
    <row r="22" spans="1:16" ht="12.75" customHeight="1">
      <c r="A22" s="8"/>
      <c r="B22" s="12" t="s">
        <v>27</v>
      </c>
      <c r="C22" s="3">
        <f t="shared" ref="C22:K22" si="0">SUM(C6:C21)</f>
        <v>535</v>
      </c>
      <c r="D22" s="51">
        <f t="shared" si="0"/>
        <v>220</v>
      </c>
      <c r="E22" s="51">
        <f t="shared" si="0"/>
        <v>80</v>
      </c>
      <c r="F22" s="51">
        <f t="shared" si="0"/>
        <v>30</v>
      </c>
      <c r="G22" s="51">
        <f t="shared" si="0"/>
        <v>0</v>
      </c>
      <c r="H22" s="51">
        <f t="shared" si="0"/>
        <v>125</v>
      </c>
      <c r="I22" s="51">
        <f t="shared" si="0"/>
        <v>80</v>
      </c>
      <c r="J22" s="51"/>
      <c r="K22" s="51">
        <f t="shared" si="0"/>
        <v>0</v>
      </c>
      <c r="L22" s="13"/>
      <c r="M22" s="23">
        <f>SUM(M7:M19)</f>
        <v>30</v>
      </c>
      <c r="N22" s="13">
        <f>SUM(N7:N21)</f>
        <v>220</v>
      </c>
      <c r="O22" s="23"/>
      <c r="P22" s="23">
        <f>SUM(P7:P21)</f>
        <v>9.3999999999999986</v>
      </c>
    </row>
    <row r="23" spans="1:16" ht="55.5" customHeight="1">
      <c r="A23" s="100" t="s">
        <v>57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2"/>
      <c r="N23" s="93" t="s">
        <v>52</v>
      </c>
      <c r="O23" s="94"/>
      <c r="P23" s="95" t="s">
        <v>53</v>
      </c>
    </row>
    <row r="24" spans="1:16" ht="16.5" customHeight="1">
      <c r="A24" s="67" t="s">
        <v>7</v>
      </c>
      <c r="B24" s="67" t="s">
        <v>13</v>
      </c>
      <c r="C24" s="67" t="s">
        <v>11</v>
      </c>
      <c r="D24" s="67"/>
      <c r="E24" s="67"/>
      <c r="F24" s="67"/>
      <c r="G24" s="67"/>
      <c r="H24" s="67"/>
      <c r="I24" s="67"/>
      <c r="J24" s="67"/>
      <c r="K24" s="67"/>
      <c r="L24" s="66" t="s">
        <v>14</v>
      </c>
      <c r="M24" s="66" t="s">
        <v>10</v>
      </c>
      <c r="N24" s="96" t="s">
        <v>54</v>
      </c>
      <c r="O24" s="96"/>
      <c r="P24" s="97"/>
    </row>
    <row r="25" spans="1:16" ht="23.25" customHeight="1">
      <c r="A25" s="67"/>
      <c r="B25" s="67"/>
      <c r="C25" s="21" t="s">
        <v>1</v>
      </c>
      <c r="D25" s="39" t="s">
        <v>2</v>
      </c>
      <c r="E25" s="39" t="s">
        <v>5</v>
      </c>
      <c r="F25" s="39" t="s">
        <v>6</v>
      </c>
      <c r="G25" s="39" t="s">
        <v>12</v>
      </c>
      <c r="H25" s="39" t="s">
        <v>8</v>
      </c>
      <c r="I25" s="39" t="s">
        <v>9</v>
      </c>
      <c r="J25" s="39" t="s">
        <v>43</v>
      </c>
      <c r="K25" s="39" t="s">
        <v>44</v>
      </c>
      <c r="L25" s="66"/>
      <c r="M25" s="66"/>
      <c r="N25" s="98" t="s">
        <v>55</v>
      </c>
      <c r="O25" s="98" t="s">
        <v>56</v>
      </c>
      <c r="P25" s="99"/>
    </row>
    <row r="26" spans="1:16" ht="12.75" customHeight="1">
      <c r="A26" s="68" t="s">
        <v>20</v>
      </c>
      <c r="B26" s="69"/>
      <c r="C26" s="20"/>
      <c r="D26" s="10"/>
      <c r="E26" s="10"/>
      <c r="F26" s="29"/>
      <c r="G26" s="27"/>
      <c r="H26" s="10"/>
      <c r="I26" s="10"/>
      <c r="J26" s="10"/>
      <c r="K26" s="10"/>
      <c r="L26" s="10"/>
      <c r="M26" s="10"/>
      <c r="N26" s="10"/>
      <c r="O26" s="10"/>
      <c r="P26" s="10"/>
    </row>
    <row r="27" spans="1:16" ht="12.75" customHeight="1">
      <c r="A27" s="10">
        <v>1</v>
      </c>
      <c r="B27" s="11" t="s">
        <v>32</v>
      </c>
      <c r="C27" s="27">
        <f t="shared" ref="C27:C40" si="1">SUM(D27:K27)</f>
        <v>30</v>
      </c>
      <c r="D27" s="9"/>
      <c r="E27" s="9"/>
      <c r="F27" s="29">
        <v>30</v>
      </c>
      <c r="G27" s="27"/>
      <c r="H27" s="10"/>
      <c r="I27" s="10"/>
      <c r="J27" s="10"/>
      <c r="K27" s="10"/>
      <c r="L27" s="9" t="s">
        <v>29</v>
      </c>
      <c r="M27" s="9">
        <v>2</v>
      </c>
      <c r="N27" s="48"/>
      <c r="O27" s="48"/>
      <c r="P27" s="48"/>
    </row>
    <row r="28" spans="1:16" ht="23.25">
      <c r="A28" s="10">
        <v>2</v>
      </c>
      <c r="B28" s="30" t="s">
        <v>33</v>
      </c>
      <c r="C28" s="27">
        <f t="shared" si="1"/>
        <v>40</v>
      </c>
      <c r="D28" s="9"/>
      <c r="E28" s="9"/>
      <c r="F28" s="29"/>
      <c r="G28" s="27"/>
      <c r="H28" s="10"/>
      <c r="I28" s="10"/>
      <c r="J28" s="10">
        <v>40</v>
      </c>
      <c r="K28" s="10"/>
      <c r="L28" s="9" t="s">
        <v>29</v>
      </c>
      <c r="M28" s="9">
        <v>2</v>
      </c>
      <c r="N28" s="48"/>
      <c r="O28" s="48"/>
      <c r="P28" s="48"/>
    </row>
    <row r="29" spans="1:16" ht="12.75" customHeight="1">
      <c r="A29" s="70" t="s">
        <v>25</v>
      </c>
      <c r="B29" s="71"/>
      <c r="C29" s="27">
        <f t="shared" si="1"/>
        <v>0</v>
      </c>
      <c r="D29" s="9"/>
      <c r="E29" s="9"/>
      <c r="F29" s="29"/>
      <c r="G29" s="27"/>
      <c r="H29" s="10"/>
      <c r="I29" s="10"/>
      <c r="J29" s="10"/>
      <c r="K29" s="10"/>
      <c r="L29" s="9"/>
      <c r="M29" s="9"/>
      <c r="N29" s="48"/>
      <c r="O29" s="48"/>
      <c r="P29" s="48"/>
    </row>
    <row r="30" spans="1:16" ht="12.75" customHeight="1">
      <c r="A30" s="10">
        <v>3</v>
      </c>
      <c r="B30" s="31" t="s">
        <v>34</v>
      </c>
      <c r="C30" s="27">
        <f t="shared" si="1"/>
        <v>60</v>
      </c>
      <c r="D30" s="9">
        <v>30</v>
      </c>
      <c r="E30" s="9"/>
      <c r="F30" s="29"/>
      <c r="G30" s="27"/>
      <c r="H30" s="10"/>
      <c r="I30" s="10">
        <v>30</v>
      </c>
      <c r="J30" s="10"/>
      <c r="K30" s="10"/>
      <c r="L30" s="9" t="s">
        <v>28</v>
      </c>
      <c r="M30" s="9">
        <v>3</v>
      </c>
      <c r="N30" s="48">
        <v>30</v>
      </c>
      <c r="O30" s="48"/>
      <c r="P30" s="48">
        <v>1.2</v>
      </c>
    </row>
    <row r="31" spans="1:16" ht="12.75" customHeight="1">
      <c r="A31" s="10">
        <v>4</v>
      </c>
      <c r="B31" s="31" t="s">
        <v>35</v>
      </c>
      <c r="C31" s="27">
        <f t="shared" si="1"/>
        <v>75</v>
      </c>
      <c r="D31" s="24">
        <v>45</v>
      </c>
      <c r="E31" s="25"/>
      <c r="F31" s="29"/>
      <c r="G31" s="27"/>
      <c r="H31" s="25"/>
      <c r="I31" s="10">
        <v>30</v>
      </c>
      <c r="J31" s="10"/>
      <c r="K31" s="10"/>
      <c r="L31" s="9" t="s">
        <v>28</v>
      </c>
      <c r="M31" s="24">
        <v>4</v>
      </c>
      <c r="N31" s="52">
        <v>45</v>
      </c>
      <c r="O31" s="13"/>
      <c r="P31" s="52">
        <v>1.8</v>
      </c>
    </row>
    <row r="32" spans="1:16" ht="12.75" customHeight="1">
      <c r="A32" s="10">
        <v>5</v>
      </c>
      <c r="B32" s="32" t="s">
        <v>36</v>
      </c>
      <c r="C32" s="27">
        <f t="shared" si="1"/>
        <v>45</v>
      </c>
      <c r="D32" s="9">
        <v>30</v>
      </c>
      <c r="E32" s="9">
        <v>15</v>
      </c>
      <c r="F32" s="29"/>
      <c r="G32" s="27"/>
      <c r="H32" s="10"/>
      <c r="I32" s="10"/>
      <c r="J32" s="10"/>
      <c r="K32" s="10"/>
      <c r="L32" s="9" t="s">
        <v>28</v>
      </c>
      <c r="M32" s="9">
        <v>2</v>
      </c>
      <c r="N32" s="48">
        <v>30</v>
      </c>
      <c r="O32" s="48"/>
      <c r="P32" s="48">
        <v>1.2</v>
      </c>
    </row>
    <row r="33" spans="1:16" ht="12.75" customHeight="1">
      <c r="A33" s="10">
        <v>6</v>
      </c>
      <c r="B33" s="26" t="s">
        <v>48</v>
      </c>
      <c r="C33" s="27">
        <f t="shared" si="1"/>
        <v>45</v>
      </c>
      <c r="D33" s="24">
        <v>45</v>
      </c>
      <c r="E33" s="9"/>
      <c r="F33" s="29"/>
      <c r="G33" s="27"/>
      <c r="H33" s="10"/>
      <c r="I33" s="10"/>
      <c r="J33" s="10"/>
      <c r="K33" s="10"/>
      <c r="L33" s="9" t="s">
        <v>28</v>
      </c>
      <c r="M33" s="9">
        <v>2</v>
      </c>
      <c r="N33" s="52">
        <v>45</v>
      </c>
      <c r="O33" s="48"/>
      <c r="P33" s="48">
        <v>1.8</v>
      </c>
    </row>
    <row r="34" spans="1:16" ht="12.75" customHeight="1">
      <c r="A34" s="10">
        <v>7</v>
      </c>
      <c r="B34" s="32" t="s">
        <v>49</v>
      </c>
      <c r="C34" s="27">
        <f t="shared" si="1"/>
        <v>75</v>
      </c>
      <c r="D34" s="24">
        <v>15</v>
      </c>
      <c r="E34" s="9"/>
      <c r="F34" s="29"/>
      <c r="G34" s="27"/>
      <c r="H34" s="10">
        <v>60</v>
      </c>
      <c r="I34" s="10"/>
      <c r="J34" s="10"/>
      <c r="K34" s="10"/>
      <c r="L34" s="9" t="s">
        <v>29</v>
      </c>
      <c r="M34" s="9">
        <v>3</v>
      </c>
      <c r="N34" s="52">
        <v>15</v>
      </c>
      <c r="O34" s="48"/>
      <c r="P34" s="48">
        <v>0.6</v>
      </c>
    </row>
    <row r="35" spans="1:16" ht="12.75" customHeight="1">
      <c r="A35" s="10">
        <v>8</v>
      </c>
      <c r="B35" s="32" t="s">
        <v>37</v>
      </c>
      <c r="C35" s="27">
        <f t="shared" si="1"/>
        <v>40</v>
      </c>
      <c r="D35" s="24">
        <v>15</v>
      </c>
      <c r="E35" s="9"/>
      <c r="F35" s="29"/>
      <c r="G35" s="27"/>
      <c r="H35" s="10">
        <v>15</v>
      </c>
      <c r="I35" s="10">
        <v>10</v>
      </c>
      <c r="J35" s="10"/>
      <c r="K35" s="10"/>
      <c r="L35" s="9" t="s">
        <v>29</v>
      </c>
      <c r="M35" s="9">
        <v>2</v>
      </c>
      <c r="N35" s="52">
        <v>15</v>
      </c>
      <c r="O35" s="48"/>
      <c r="P35" s="48">
        <v>0.6</v>
      </c>
    </row>
    <row r="36" spans="1:16" ht="12.75" customHeight="1">
      <c r="A36" s="10">
        <v>9</v>
      </c>
      <c r="B36" s="32" t="s">
        <v>38</v>
      </c>
      <c r="C36" s="27">
        <f t="shared" si="1"/>
        <v>95</v>
      </c>
      <c r="D36" s="24">
        <v>55</v>
      </c>
      <c r="E36" s="9"/>
      <c r="F36" s="29"/>
      <c r="G36" s="27"/>
      <c r="H36" s="10"/>
      <c r="I36" s="10">
        <v>40</v>
      </c>
      <c r="J36" s="10"/>
      <c r="K36" s="10"/>
      <c r="L36" s="9" t="s">
        <v>28</v>
      </c>
      <c r="M36" s="9">
        <v>4</v>
      </c>
      <c r="N36" s="52">
        <v>55</v>
      </c>
      <c r="O36" s="48"/>
      <c r="P36" s="48">
        <v>2.2000000000000002</v>
      </c>
    </row>
    <row r="37" spans="1:16" ht="12.75" customHeight="1">
      <c r="A37" s="10"/>
      <c r="B37" s="33" t="s">
        <v>39</v>
      </c>
      <c r="C37" s="27">
        <f t="shared" si="1"/>
        <v>0</v>
      </c>
      <c r="D37" s="9"/>
      <c r="E37" s="9"/>
      <c r="F37" s="29"/>
      <c r="G37" s="27"/>
      <c r="H37" s="10"/>
      <c r="I37" s="10"/>
      <c r="J37" s="10"/>
      <c r="K37" s="10"/>
      <c r="L37" s="9"/>
      <c r="M37" s="9"/>
      <c r="N37" s="48"/>
      <c r="O37" s="48"/>
      <c r="P37" s="48"/>
    </row>
    <row r="38" spans="1:16" ht="12.75" customHeight="1">
      <c r="A38" s="10">
        <v>10</v>
      </c>
      <c r="B38" s="34" t="s">
        <v>40</v>
      </c>
      <c r="C38" s="27">
        <f t="shared" si="1"/>
        <v>60</v>
      </c>
      <c r="D38" s="9"/>
      <c r="E38" s="9"/>
      <c r="F38" s="29"/>
      <c r="G38" s="27"/>
      <c r="H38" s="10"/>
      <c r="I38" s="10"/>
      <c r="J38" s="10"/>
      <c r="K38" s="10">
        <v>60</v>
      </c>
      <c r="L38" s="9" t="s">
        <v>29</v>
      </c>
      <c r="M38" s="9">
        <v>2</v>
      </c>
      <c r="N38" s="48"/>
      <c r="O38" s="48"/>
      <c r="P38" s="48"/>
    </row>
    <row r="39" spans="1:16">
      <c r="A39" s="10">
        <v>11</v>
      </c>
      <c r="B39" s="35" t="s">
        <v>41</v>
      </c>
      <c r="C39" s="27">
        <f t="shared" si="1"/>
        <v>50</v>
      </c>
      <c r="D39" s="10"/>
      <c r="E39" s="10"/>
      <c r="F39" s="27"/>
      <c r="G39" s="27"/>
      <c r="H39" s="10"/>
      <c r="I39" s="10"/>
      <c r="J39" s="10"/>
      <c r="K39" s="10">
        <v>50</v>
      </c>
      <c r="L39" s="10" t="s">
        <v>29</v>
      </c>
      <c r="M39" s="10">
        <v>2</v>
      </c>
      <c r="N39" s="13"/>
      <c r="O39" s="13"/>
      <c r="P39" s="13"/>
    </row>
    <row r="40" spans="1:16">
      <c r="A40" s="10">
        <v>12</v>
      </c>
      <c r="B40" s="35" t="s">
        <v>42</v>
      </c>
      <c r="C40" s="27">
        <f t="shared" si="1"/>
        <v>50</v>
      </c>
      <c r="D40" s="10"/>
      <c r="E40" s="10"/>
      <c r="F40" s="29"/>
      <c r="G40" s="27"/>
      <c r="H40" s="10"/>
      <c r="I40" s="10"/>
      <c r="J40" s="10"/>
      <c r="K40" s="10">
        <v>50</v>
      </c>
      <c r="L40" s="10" t="s">
        <v>29</v>
      </c>
      <c r="M40" s="10">
        <v>2</v>
      </c>
      <c r="N40" s="13"/>
      <c r="O40" s="13"/>
      <c r="P40" s="13"/>
    </row>
    <row r="41" spans="1:16" ht="12.75" customHeight="1">
      <c r="A41" s="27"/>
      <c r="B41" s="36" t="s">
        <v>4</v>
      </c>
      <c r="C41" s="28">
        <f t="shared" ref="C41:K41" si="2">SUM(C26:C40)</f>
        <v>665</v>
      </c>
      <c r="D41" s="28">
        <f t="shared" si="2"/>
        <v>235</v>
      </c>
      <c r="E41" s="28">
        <f t="shared" si="2"/>
        <v>15</v>
      </c>
      <c r="F41" s="28">
        <f t="shared" si="2"/>
        <v>30</v>
      </c>
      <c r="G41" s="28">
        <f t="shared" si="2"/>
        <v>0</v>
      </c>
      <c r="H41" s="28">
        <f t="shared" si="2"/>
        <v>75</v>
      </c>
      <c r="I41" s="28">
        <f t="shared" si="2"/>
        <v>110</v>
      </c>
      <c r="J41" s="28">
        <f t="shared" si="2"/>
        <v>40</v>
      </c>
      <c r="K41" s="28">
        <f t="shared" si="2"/>
        <v>160</v>
      </c>
      <c r="L41" s="28"/>
      <c r="M41" s="28">
        <f>SUM(M26:M40)</f>
        <v>30</v>
      </c>
      <c r="N41" s="28">
        <f>SUM(N27:N40)</f>
        <v>235</v>
      </c>
      <c r="O41" s="28"/>
      <c r="P41" s="28">
        <f>SUM(P27:P40)</f>
        <v>9.3999999999999986</v>
      </c>
    </row>
    <row r="42" spans="1:16" ht="12.75" customHeight="1">
      <c r="A42" s="103"/>
      <c r="B42" s="104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</row>
    <row r="43" spans="1:16" ht="12.75" customHeight="1">
      <c r="A43" s="103"/>
      <c r="B43" s="104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</row>
    <row r="44" spans="1:16" ht="12.75" customHeight="1">
      <c r="A44" s="103"/>
      <c r="B44" s="104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</row>
    <row r="45" spans="1:16" ht="12.75" customHeight="1">
      <c r="A45" s="103"/>
      <c r="B45" s="104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</row>
    <row r="46" spans="1:16" ht="12.75" customHeight="1">
      <c r="A46" s="103"/>
      <c r="B46" s="104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</row>
    <row r="47" spans="1:16" ht="12.75" customHeight="1">
      <c r="A47" s="103"/>
      <c r="B47" s="104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</row>
    <row r="48" spans="1:16" ht="12.75" customHeight="1">
      <c r="A48" s="103"/>
      <c r="B48" s="104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</row>
    <row r="49" spans="1:16" ht="12.75" customHeight="1">
      <c r="A49" s="103"/>
      <c r="B49" s="104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</row>
    <row r="50" spans="1:16" ht="12.75" customHeight="1">
      <c r="A50" s="103"/>
      <c r="B50" s="104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</row>
    <row r="51" spans="1:16" ht="12.75" customHeight="1">
      <c r="A51" s="103"/>
      <c r="B51" s="104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</row>
    <row r="52" spans="1:16" ht="12.75" customHeight="1">
      <c r="A52" s="103"/>
      <c r="B52" s="104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</row>
    <row r="53" spans="1:16" ht="12.75" customHeight="1">
      <c r="A53" s="103"/>
      <c r="B53" s="104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</row>
    <row r="54" spans="1:16" ht="12.75" customHeight="1">
      <c r="A54" s="103"/>
      <c r="B54" s="104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</row>
    <row r="55" spans="1:16" ht="12.75" customHeight="1">
      <c r="A55" s="103"/>
      <c r="B55" s="104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</row>
    <row r="56" spans="1:16" ht="12.75" customHeight="1">
      <c r="A56" s="103"/>
      <c r="B56" s="104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</row>
    <row r="57" spans="1:16" ht="12.75" customHeight="1">
      <c r="A57" s="103"/>
      <c r="B57" s="104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</row>
    <row r="58" spans="1:16" ht="12.75" customHeight="1">
      <c r="A58" s="103"/>
      <c r="B58" s="104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</row>
    <row r="59" spans="1:16" ht="12.75" customHeight="1">
      <c r="A59" s="103"/>
      <c r="B59" s="104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</row>
    <row r="60" spans="1:16" ht="12.75" customHeight="1">
      <c r="A60" s="103"/>
      <c r="B60" s="104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</row>
    <row r="61" spans="1:16" ht="12.75" customHeight="1">
      <c r="A61" s="103"/>
      <c r="B61" s="104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</row>
    <row r="62" spans="1:16" ht="12.75" customHeight="1">
      <c r="A62" s="103"/>
      <c r="B62" s="104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</row>
    <row r="63" spans="1:16" ht="12.75" customHeight="1">
      <c r="A63" s="103"/>
      <c r="B63" s="104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</row>
    <row r="64" spans="1:16" ht="12.75" customHeight="1">
      <c r="A64" s="103"/>
      <c r="B64" s="104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</row>
    <row r="65" spans="1:16" ht="12.75" customHeight="1">
      <c r="A65" s="103"/>
      <c r="B65" s="104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</row>
    <row r="66" spans="1:16" ht="12.75" customHeight="1">
      <c r="A66" s="103"/>
      <c r="B66" s="104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</row>
    <row r="67" spans="1:16" ht="12.75" customHeight="1">
      <c r="A67" s="103"/>
      <c r="B67" s="104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</row>
    <row r="68" spans="1:16" ht="12.75" customHeight="1">
      <c r="A68" s="103"/>
      <c r="B68" s="104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</row>
    <row r="69" spans="1:16" ht="12.75" customHeight="1">
      <c r="A69" s="103"/>
      <c r="B69" s="104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</row>
    <row r="70" spans="1:16" ht="12.75" customHeight="1">
      <c r="A70" s="103"/>
      <c r="B70" s="104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</row>
    <row r="71" spans="1:16" ht="12.75" customHeight="1" thickBot="1">
      <c r="A71" s="103"/>
      <c r="B71" s="104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</row>
    <row r="72" spans="1:16" ht="35.25" customHeight="1">
      <c r="A72" s="112" t="s">
        <v>81</v>
      </c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4"/>
      <c r="M72" s="115" t="s">
        <v>52</v>
      </c>
      <c r="N72" s="116"/>
      <c r="O72" s="117" t="s">
        <v>53</v>
      </c>
    </row>
    <row r="73" spans="1:16" ht="26.25" customHeight="1">
      <c r="A73" s="118" t="s">
        <v>58</v>
      </c>
      <c r="B73" s="90" t="s">
        <v>59</v>
      </c>
      <c r="C73" s="90" t="s">
        <v>60</v>
      </c>
      <c r="D73" s="90"/>
      <c r="E73" s="90"/>
      <c r="F73" s="90"/>
      <c r="G73" s="90"/>
      <c r="H73" s="90"/>
      <c r="I73" s="90"/>
      <c r="J73" s="90" t="s">
        <v>61</v>
      </c>
      <c r="K73" s="91" t="s">
        <v>0</v>
      </c>
      <c r="L73" s="92" t="s">
        <v>62</v>
      </c>
      <c r="M73" s="96" t="s">
        <v>54</v>
      </c>
      <c r="N73" s="96"/>
      <c r="O73" s="119"/>
    </row>
    <row r="74" spans="1:16" ht="24.75" thickBot="1">
      <c r="A74" s="120"/>
      <c r="B74" s="121"/>
      <c r="C74" s="122" t="s">
        <v>1</v>
      </c>
      <c r="D74" s="122" t="s">
        <v>2</v>
      </c>
      <c r="E74" s="122" t="s">
        <v>5</v>
      </c>
      <c r="F74" s="122" t="s">
        <v>44</v>
      </c>
      <c r="G74" s="122" t="s">
        <v>9</v>
      </c>
      <c r="H74" s="122" t="s">
        <v>8</v>
      </c>
      <c r="I74" s="122" t="s">
        <v>63</v>
      </c>
      <c r="J74" s="121"/>
      <c r="K74" s="123"/>
      <c r="L74" s="124"/>
      <c r="M74" s="125" t="s">
        <v>55</v>
      </c>
      <c r="N74" s="125" t="s">
        <v>56</v>
      </c>
      <c r="O74" s="126"/>
    </row>
    <row r="75" spans="1:16">
      <c r="A75" s="106" t="s">
        <v>64</v>
      </c>
      <c r="B75" s="107"/>
      <c r="C75" s="108"/>
      <c r="D75" s="109"/>
      <c r="E75" s="110"/>
      <c r="F75" s="110"/>
      <c r="G75" s="110"/>
      <c r="H75" s="110"/>
      <c r="I75" s="110"/>
      <c r="J75" s="110"/>
      <c r="K75" s="111"/>
      <c r="L75" s="59"/>
      <c r="M75" s="108"/>
      <c r="N75" s="108"/>
      <c r="O75" s="108"/>
    </row>
    <row r="76" spans="1:16">
      <c r="A76" s="29">
        <v>1</v>
      </c>
      <c r="B76" s="60" t="s">
        <v>65</v>
      </c>
      <c r="C76" s="29">
        <v>10</v>
      </c>
      <c r="D76" s="29">
        <v>10</v>
      </c>
      <c r="E76" s="45"/>
      <c r="F76" s="45"/>
      <c r="G76" s="45"/>
      <c r="H76" s="45"/>
      <c r="I76" s="45"/>
      <c r="J76" s="29" t="s">
        <v>29</v>
      </c>
      <c r="K76" s="54">
        <v>1</v>
      </c>
      <c r="L76" s="61">
        <v>15</v>
      </c>
      <c r="M76" s="13">
        <v>10</v>
      </c>
      <c r="N76" s="13"/>
      <c r="O76" s="64">
        <v>0.4</v>
      </c>
    </row>
    <row r="77" spans="1:16">
      <c r="A77" s="70" t="s">
        <v>66</v>
      </c>
      <c r="B77" s="85"/>
      <c r="C77" s="45"/>
      <c r="D77" s="45"/>
      <c r="E77" s="45"/>
      <c r="F77" s="45"/>
      <c r="G77" s="45"/>
      <c r="H77" s="45"/>
      <c r="I77" s="45"/>
      <c r="J77" s="45"/>
      <c r="K77" s="58"/>
      <c r="L77" s="59"/>
      <c r="M77" s="13"/>
      <c r="N77" s="13"/>
      <c r="O77" s="64"/>
    </row>
    <row r="78" spans="1:16">
      <c r="A78" s="29">
        <v>2</v>
      </c>
      <c r="B78" s="11" t="s">
        <v>67</v>
      </c>
      <c r="C78" s="10">
        <f>D78+E78+F78+G78+H78+I78</f>
        <v>30</v>
      </c>
      <c r="D78" s="9"/>
      <c r="E78" s="9"/>
      <c r="F78" s="10"/>
      <c r="G78" s="10"/>
      <c r="H78" s="10">
        <v>30</v>
      </c>
      <c r="I78" s="10"/>
      <c r="J78" s="9" t="s">
        <v>28</v>
      </c>
      <c r="K78" s="9">
        <v>2</v>
      </c>
      <c r="L78" s="62">
        <v>20</v>
      </c>
      <c r="M78" s="13"/>
      <c r="N78" s="13"/>
      <c r="O78" s="64"/>
    </row>
    <row r="79" spans="1:16">
      <c r="A79" s="86" t="s">
        <v>68</v>
      </c>
      <c r="B79" s="85"/>
      <c r="C79" s="10"/>
      <c r="D79" s="9"/>
      <c r="E79" s="9"/>
      <c r="F79" s="10"/>
      <c r="G79" s="10"/>
      <c r="H79" s="10"/>
      <c r="I79" s="10"/>
      <c r="J79" s="9"/>
      <c r="K79" s="9"/>
      <c r="L79" s="62"/>
      <c r="M79" s="13"/>
      <c r="N79" s="13"/>
      <c r="O79" s="64"/>
    </row>
    <row r="80" spans="1:16">
      <c r="A80" s="29">
        <v>3</v>
      </c>
      <c r="B80" s="63" t="s">
        <v>69</v>
      </c>
      <c r="C80" s="10">
        <f>D80+E80+F80+G80+H80+I80</f>
        <v>30</v>
      </c>
      <c r="D80" s="10">
        <v>15</v>
      </c>
      <c r="E80" s="10"/>
      <c r="F80" s="10"/>
      <c r="G80" s="10">
        <v>15</v>
      </c>
      <c r="H80" s="10"/>
      <c r="I80" s="10"/>
      <c r="J80" s="10" t="s">
        <v>29</v>
      </c>
      <c r="K80" s="10">
        <v>2</v>
      </c>
      <c r="L80" s="62">
        <v>20</v>
      </c>
      <c r="M80" s="13">
        <v>15</v>
      </c>
      <c r="N80" s="13"/>
      <c r="O80" s="64">
        <v>0.6</v>
      </c>
    </row>
    <row r="81" spans="1:15" ht="27">
      <c r="A81" s="24">
        <v>4</v>
      </c>
      <c r="B81" s="11" t="s">
        <v>70</v>
      </c>
      <c r="C81" s="10">
        <f t="shared" ref="C81:C89" si="3">D81+E81+F81+G81+H81+I81</f>
        <v>45</v>
      </c>
      <c r="D81" s="9">
        <v>5</v>
      </c>
      <c r="E81" s="9"/>
      <c r="F81" s="10"/>
      <c r="G81" s="10">
        <v>40</v>
      </c>
      <c r="H81" s="10"/>
      <c r="I81" s="10"/>
      <c r="J81" s="9" t="s">
        <v>29</v>
      </c>
      <c r="K81" s="9">
        <v>3</v>
      </c>
      <c r="L81" s="62">
        <v>30</v>
      </c>
      <c r="M81" s="13">
        <v>5</v>
      </c>
      <c r="N81" s="13"/>
      <c r="O81" s="64">
        <v>0.2</v>
      </c>
    </row>
    <row r="82" spans="1:15" ht="30">
      <c r="A82" s="29">
        <v>5</v>
      </c>
      <c r="B82" s="11" t="s">
        <v>71</v>
      </c>
      <c r="C82" s="10">
        <f>D82+E82+F82+G82+H82+I82</f>
        <v>50</v>
      </c>
      <c r="D82" s="9">
        <v>5</v>
      </c>
      <c r="E82" s="9">
        <v>15</v>
      </c>
      <c r="F82" s="10"/>
      <c r="G82" s="10"/>
      <c r="H82" s="10">
        <v>30</v>
      </c>
      <c r="I82" s="10"/>
      <c r="J82" s="9" t="s">
        <v>28</v>
      </c>
      <c r="K82" s="9">
        <v>4</v>
      </c>
      <c r="L82" s="62">
        <v>50</v>
      </c>
      <c r="M82" s="13">
        <v>5</v>
      </c>
      <c r="N82" s="13">
        <v>15</v>
      </c>
      <c r="O82" s="64">
        <v>0.8</v>
      </c>
    </row>
    <row r="83" spans="1:15">
      <c r="A83" s="24">
        <v>6</v>
      </c>
      <c r="B83" s="11" t="s">
        <v>72</v>
      </c>
      <c r="C83" s="10">
        <f t="shared" si="3"/>
        <v>45</v>
      </c>
      <c r="D83" s="9">
        <v>30</v>
      </c>
      <c r="E83" s="9">
        <v>15</v>
      </c>
      <c r="F83" s="10"/>
      <c r="G83" s="10"/>
      <c r="H83" s="10"/>
      <c r="I83" s="10"/>
      <c r="J83" s="9" t="s">
        <v>28</v>
      </c>
      <c r="K83" s="9">
        <v>3</v>
      </c>
      <c r="L83" s="62">
        <v>30</v>
      </c>
      <c r="M83" s="13">
        <v>30</v>
      </c>
      <c r="N83" s="13"/>
      <c r="O83" s="64">
        <v>1.2</v>
      </c>
    </row>
    <row r="84" spans="1:15">
      <c r="A84" s="29">
        <v>7</v>
      </c>
      <c r="B84" s="11" t="s">
        <v>73</v>
      </c>
      <c r="C84" s="10">
        <f>D84+E84+F84+G84+H84+I84</f>
        <v>15</v>
      </c>
      <c r="D84" s="9">
        <v>5</v>
      </c>
      <c r="E84" s="9"/>
      <c r="F84" s="10"/>
      <c r="G84" s="10">
        <v>10</v>
      </c>
      <c r="H84" s="24"/>
      <c r="I84" s="10"/>
      <c r="J84" s="9" t="s">
        <v>29</v>
      </c>
      <c r="K84" s="9">
        <v>1</v>
      </c>
      <c r="L84" s="62">
        <v>15</v>
      </c>
      <c r="M84" s="13">
        <v>5</v>
      </c>
      <c r="N84" s="13"/>
      <c r="O84" s="64">
        <v>0.2</v>
      </c>
    </row>
    <row r="85" spans="1:15">
      <c r="A85" s="24">
        <v>8</v>
      </c>
      <c r="B85" s="11" t="s">
        <v>74</v>
      </c>
      <c r="C85" s="10">
        <f>D85+E85+F85+G85+H85+I85</f>
        <v>25</v>
      </c>
      <c r="D85" s="9">
        <v>15</v>
      </c>
      <c r="E85" s="9"/>
      <c r="F85" s="10"/>
      <c r="G85" s="10">
        <v>10</v>
      </c>
      <c r="H85" s="10"/>
      <c r="I85" s="10"/>
      <c r="J85" s="9" t="s">
        <v>29</v>
      </c>
      <c r="K85" s="9">
        <v>2</v>
      </c>
      <c r="L85" s="62">
        <v>25</v>
      </c>
      <c r="M85" s="13">
        <v>15</v>
      </c>
      <c r="N85" s="13"/>
      <c r="O85" s="64">
        <v>0.6</v>
      </c>
    </row>
    <row r="86" spans="1:15">
      <c r="A86" s="29">
        <v>9</v>
      </c>
      <c r="B86" s="11" t="s">
        <v>75</v>
      </c>
      <c r="C86" s="10">
        <f t="shared" si="3"/>
        <v>30</v>
      </c>
      <c r="D86" s="9">
        <v>15</v>
      </c>
      <c r="E86" s="9"/>
      <c r="F86" s="10"/>
      <c r="G86" s="10">
        <v>15</v>
      </c>
      <c r="H86" s="10"/>
      <c r="I86" s="10"/>
      <c r="J86" s="9" t="s">
        <v>28</v>
      </c>
      <c r="K86" s="9">
        <v>2</v>
      </c>
      <c r="L86" s="62">
        <v>20</v>
      </c>
      <c r="M86" s="13">
        <v>15</v>
      </c>
      <c r="N86" s="13"/>
      <c r="O86" s="64">
        <v>0.6</v>
      </c>
    </row>
    <row r="87" spans="1:15">
      <c r="A87" s="24">
        <v>10</v>
      </c>
      <c r="B87" s="11" t="s">
        <v>76</v>
      </c>
      <c r="C87" s="10">
        <f>D87+E87+F87+G87+H87+I87</f>
        <v>30</v>
      </c>
      <c r="D87" s="9">
        <v>15</v>
      </c>
      <c r="E87" s="9"/>
      <c r="F87" s="10"/>
      <c r="G87" s="10">
        <v>15</v>
      </c>
      <c r="H87" s="10"/>
      <c r="I87" s="10"/>
      <c r="J87" s="9" t="s">
        <v>28</v>
      </c>
      <c r="K87" s="9">
        <v>2</v>
      </c>
      <c r="L87" s="62">
        <v>20</v>
      </c>
      <c r="M87" s="13">
        <v>15</v>
      </c>
      <c r="N87" s="13"/>
      <c r="O87" s="64">
        <v>0.6</v>
      </c>
    </row>
    <row r="88" spans="1:15" ht="60">
      <c r="A88" s="15">
        <v>11</v>
      </c>
      <c r="B88" s="16" t="s">
        <v>77</v>
      </c>
      <c r="C88" s="8">
        <f t="shared" si="3"/>
        <v>45</v>
      </c>
      <c r="D88" s="9">
        <v>15</v>
      </c>
      <c r="E88" s="9"/>
      <c r="F88" s="10"/>
      <c r="G88" s="10"/>
      <c r="H88" s="10">
        <v>30</v>
      </c>
      <c r="I88" s="10"/>
      <c r="J88" s="9" t="s">
        <v>29</v>
      </c>
      <c r="K88" s="9">
        <v>4</v>
      </c>
      <c r="L88" s="62">
        <v>55</v>
      </c>
      <c r="M88" s="13">
        <v>15</v>
      </c>
      <c r="N88" s="13"/>
      <c r="O88" s="64">
        <v>0.6</v>
      </c>
    </row>
    <row r="89" spans="1:15" ht="30">
      <c r="A89" s="8">
        <v>12</v>
      </c>
      <c r="B89" s="11" t="s">
        <v>78</v>
      </c>
      <c r="C89" s="8">
        <f t="shared" si="3"/>
        <v>40</v>
      </c>
      <c r="D89" s="10"/>
      <c r="E89" s="10"/>
      <c r="F89" s="10">
        <v>40</v>
      </c>
      <c r="G89" s="10"/>
      <c r="H89" s="10"/>
      <c r="I89" s="10"/>
      <c r="J89" s="10" t="s">
        <v>29</v>
      </c>
      <c r="K89" s="10">
        <v>2</v>
      </c>
      <c r="L89" s="62">
        <v>10</v>
      </c>
      <c r="M89" s="13"/>
      <c r="N89" s="13"/>
      <c r="O89" s="13"/>
    </row>
    <row r="90" spans="1:15">
      <c r="A90" s="86" t="s">
        <v>79</v>
      </c>
      <c r="B90" s="87"/>
      <c r="C90" s="8"/>
      <c r="D90" s="10"/>
      <c r="E90" s="10"/>
      <c r="F90" s="10"/>
      <c r="G90" s="10"/>
      <c r="H90" s="10"/>
      <c r="I90" s="10"/>
      <c r="J90" s="10"/>
      <c r="K90" s="10"/>
      <c r="L90" s="62"/>
      <c r="M90" s="13"/>
      <c r="N90" s="13"/>
      <c r="O90" s="13"/>
    </row>
    <row r="91" spans="1:15" ht="45">
      <c r="A91" s="8">
        <v>13</v>
      </c>
      <c r="B91" s="16" t="s">
        <v>80</v>
      </c>
      <c r="C91" s="8">
        <f>D91+E91+F91+G91+H91+I91</f>
        <v>30</v>
      </c>
      <c r="D91" s="10"/>
      <c r="E91" s="10"/>
      <c r="F91" s="10"/>
      <c r="G91" s="10"/>
      <c r="H91" s="10"/>
      <c r="I91" s="10">
        <v>30</v>
      </c>
      <c r="J91" s="10" t="s">
        <v>29</v>
      </c>
      <c r="K91" s="10">
        <v>2</v>
      </c>
      <c r="L91" s="62">
        <v>20</v>
      </c>
      <c r="M91" s="13"/>
      <c r="N91" s="13">
        <v>30</v>
      </c>
      <c r="O91" s="13">
        <v>1.2</v>
      </c>
    </row>
    <row r="92" spans="1:15">
      <c r="A92" s="8"/>
      <c r="B92" s="55" t="s">
        <v>27</v>
      </c>
      <c r="C92" s="37">
        <f t="shared" ref="C92:I92" si="4">SUM(C75:C91)</f>
        <v>425</v>
      </c>
      <c r="D92" s="13">
        <f t="shared" si="4"/>
        <v>130</v>
      </c>
      <c r="E92" s="13">
        <f>SUM(E75:E91)</f>
        <v>30</v>
      </c>
      <c r="F92" s="13">
        <f t="shared" si="4"/>
        <v>40</v>
      </c>
      <c r="G92" s="13">
        <f t="shared" si="4"/>
        <v>105</v>
      </c>
      <c r="H92" s="13">
        <f t="shared" si="4"/>
        <v>90</v>
      </c>
      <c r="I92" s="13">
        <f t="shared" si="4"/>
        <v>30</v>
      </c>
      <c r="J92" s="13" t="s">
        <v>29</v>
      </c>
      <c r="K92" s="13">
        <f>SUM(K75:K91)</f>
        <v>30</v>
      </c>
      <c r="L92" s="56">
        <f>SUM(L75:L91)</f>
        <v>330</v>
      </c>
      <c r="M92" s="65">
        <f>SUM(M76:M91)</f>
        <v>130</v>
      </c>
      <c r="N92" s="65">
        <f>SUM(N76:N91)</f>
        <v>45</v>
      </c>
      <c r="O92" s="64">
        <f>SUM(O75:O91)</f>
        <v>6.9999999999999991</v>
      </c>
    </row>
  </sheetData>
  <mergeCells count="40">
    <mergeCell ref="A72:L72"/>
    <mergeCell ref="N23:O23"/>
    <mergeCell ref="P23:P25"/>
    <mergeCell ref="N24:O24"/>
    <mergeCell ref="A75:B75"/>
    <mergeCell ref="A77:B77"/>
    <mergeCell ref="A79:B79"/>
    <mergeCell ref="A90:B90"/>
    <mergeCell ref="A2:P2"/>
    <mergeCell ref="M72:N72"/>
    <mergeCell ref="O72:O74"/>
    <mergeCell ref="A73:A74"/>
    <mergeCell ref="B73:B74"/>
    <mergeCell ref="C73:I73"/>
    <mergeCell ref="J73:J74"/>
    <mergeCell ref="K73:K74"/>
    <mergeCell ref="L73:L74"/>
    <mergeCell ref="M73:N73"/>
    <mergeCell ref="N3:O3"/>
    <mergeCell ref="P3:P5"/>
    <mergeCell ref="A23:M23"/>
    <mergeCell ref="A24:A25"/>
    <mergeCell ref="B24:B25"/>
    <mergeCell ref="A1:M1"/>
    <mergeCell ref="A4:A5"/>
    <mergeCell ref="B4:B5"/>
    <mergeCell ref="C4:K4"/>
    <mergeCell ref="L4:L5"/>
    <mergeCell ref="M4:M5"/>
    <mergeCell ref="A3:M3"/>
    <mergeCell ref="A6:B6"/>
    <mergeCell ref="A12:B12"/>
    <mergeCell ref="A17:B17"/>
    <mergeCell ref="A20:B20"/>
    <mergeCell ref="N4:O4"/>
    <mergeCell ref="L24:L25"/>
    <mergeCell ref="M24:M25"/>
    <mergeCell ref="C24:K24"/>
    <mergeCell ref="A26:B26"/>
    <mergeCell ref="A29:B29"/>
  </mergeCells>
  <pageMargins left="0.19685039370078741" right="0.19685039370078741" top="0.59055118110236227" bottom="0.59055118110236227" header="0.78740157480314965" footer="0.19685039370078741"/>
  <pageSetup scale="86" fitToWidth="0" fitToHeight="0" orientation="landscape" r:id="rId1"/>
  <headerFooter alignWithMargins="0"/>
  <rowBreaks count="1" manualBreakCount="1">
    <brk id="2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103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podział na semestry</vt:lpstr>
      <vt:lpstr>'podział na semestry'!Obszar_wydruku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ppwsz</cp:lastModifiedBy>
  <cp:revision>1</cp:revision>
  <cp:lastPrinted>2019-09-10T09:11:31Z</cp:lastPrinted>
  <dcterms:created xsi:type="dcterms:W3CDTF">2017-02-16T07:52:52Z</dcterms:created>
  <dcterms:modified xsi:type="dcterms:W3CDTF">2020-09-16T06:41:50Z</dcterms:modified>
</cp:coreProperties>
</file>