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Arkusz2" sheetId="2" r:id="rId1"/>
    <sheet name="Arkusz3" sheetId="3" r:id="rId2"/>
  </sheets>
  <definedNames>
    <definedName name="_xlnm.Print_Area" localSheetId="0">Arkusz2!$A$1:$N$48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8" i="3" l="1"/>
  <c r="M38" i="3"/>
  <c r="N38" i="3"/>
  <c r="P38" i="3"/>
  <c r="Q38" i="3"/>
  <c r="R38" i="3"/>
  <c r="K38" i="3"/>
  <c r="C37" i="3"/>
  <c r="D37" i="3"/>
  <c r="E37" i="3"/>
  <c r="F37" i="3"/>
  <c r="G37" i="3"/>
  <c r="H37" i="3"/>
  <c r="I37" i="3"/>
  <c r="B37" i="3"/>
  <c r="L21" i="3"/>
  <c r="M21" i="3"/>
  <c r="N21" i="3"/>
  <c r="O21" i="3"/>
  <c r="J21" i="3"/>
  <c r="K21" i="3"/>
  <c r="I21" i="3"/>
  <c r="H21" i="3"/>
  <c r="F12" i="3"/>
  <c r="E12" i="3"/>
  <c r="D12" i="3"/>
  <c r="C12" i="3"/>
  <c r="B12" i="3"/>
  <c r="Q12" i="3" s="1"/>
  <c r="N46" i="2"/>
  <c r="L46" i="2"/>
  <c r="K46" i="2"/>
  <c r="J46" i="2"/>
  <c r="H46" i="2"/>
  <c r="E46" i="2"/>
  <c r="E22" i="2"/>
  <c r="L22" i="2"/>
  <c r="N22" i="2"/>
  <c r="H22" i="2"/>
  <c r="F22" i="2"/>
  <c r="R12" i="3" l="1"/>
</calcChain>
</file>

<file path=xl/sharedStrings.xml><?xml version="1.0" encoding="utf-8"?>
<sst xmlns="http://schemas.openxmlformats.org/spreadsheetml/2006/main" count="195" uniqueCount="93">
  <si>
    <t>PLAN STUDIÓW - Podhalańska Państwowa Wyższa Szkoła Zawodowa w Nowym Targu, Instytut Nauk o Zdrowiu</t>
  </si>
  <si>
    <t>l.p.</t>
  </si>
  <si>
    <t>Przedmiot</t>
  </si>
  <si>
    <t>Ogółem godzin#</t>
  </si>
  <si>
    <t>w tym godzin</t>
  </si>
  <si>
    <t>Moduł</t>
  </si>
  <si>
    <t>W</t>
  </si>
  <si>
    <t>SEMESTR  I</t>
  </si>
  <si>
    <t>Problemy teorii i praktyki pielęgniarskiej</t>
  </si>
  <si>
    <t xml:space="preserve">Pielęgniarstwo wielokulturowe </t>
  </si>
  <si>
    <t>A</t>
  </si>
  <si>
    <t xml:space="preserve">Pielęgniarstwo w perspektywie międzynarodowej </t>
  </si>
  <si>
    <t>C</t>
  </si>
  <si>
    <t xml:space="preserve">Badania naukowe w pielęgniarstwie </t>
  </si>
  <si>
    <t>Statystyka medyczna</t>
  </si>
  <si>
    <t xml:space="preserve">Zaawansowana praktyka pielęgniarska </t>
  </si>
  <si>
    <t>B</t>
  </si>
  <si>
    <t>Zarządzanie w pielęgniarstwie</t>
  </si>
  <si>
    <t>Pielęgniarstwo epidemiologiczne</t>
  </si>
  <si>
    <t xml:space="preserve">Język angielski </t>
  </si>
  <si>
    <t>RAZEM:</t>
  </si>
  <si>
    <t xml:space="preserve">15 tygodni: teoria + ZP </t>
  </si>
  <si>
    <t>Grupa zajęć</t>
  </si>
  <si>
    <t>E / ZO</t>
  </si>
  <si>
    <t>Punkty ECTS</t>
  </si>
  <si>
    <t>Ćw.</t>
  </si>
  <si>
    <t>godz.kont.</t>
  </si>
  <si>
    <t>ZP</t>
  </si>
  <si>
    <t>Sem.</t>
  </si>
  <si>
    <t>PZ</t>
  </si>
  <si>
    <t>nakład pracy studenta</t>
  </si>
  <si>
    <t>E</t>
  </si>
  <si>
    <t>Z/O</t>
  </si>
  <si>
    <t>godz. kont.</t>
  </si>
  <si>
    <t xml:space="preserve">SEMESTR III </t>
  </si>
  <si>
    <t>Edukacja  i profilaktyka w pielęgniarstwie</t>
  </si>
  <si>
    <t xml:space="preserve">Poradnictwo w pielęgniarstwie </t>
  </si>
  <si>
    <t>10 </t>
  </si>
  <si>
    <t>Edukacja w wybranych chorobach przewlekłych -PZ</t>
  </si>
  <si>
    <t xml:space="preserve">Promocja zdrowia i świadczenia profilaktyczne </t>
  </si>
  <si>
    <t xml:space="preserve">Koordynowana opieka zdrowotna </t>
  </si>
  <si>
    <t xml:space="preserve">Moduł do wyboru </t>
  </si>
  <si>
    <t xml:space="preserve"> • Problemy genetyki w medycynie </t>
  </si>
  <si>
    <t>30 </t>
  </si>
  <si>
    <t>Język angielski</t>
  </si>
  <si>
    <t xml:space="preserve">Informacja naukowa </t>
  </si>
  <si>
    <t>ZAL</t>
  </si>
  <si>
    <t>13 tygodni: teoria + ZP; 2 tygodnie praktyka zawodowa semestralna</t>
  </si>
  <si>
    <t> 10</t>
  </si>
  <si>
    <t xml:space="preserve"> nakład pracy studenta </t>
  </si>
  <si>
    <t>15 </t>
  </si>
  <si>
    <t> 15</t>
  </si>
  <si>
    <t xml:space="preserve">Przygotowanie pracy dyplomowej  - Seminarium dyplomowe </t>
  </si>
  <si>
    <t xml:space="preserve">Opieka i edukacja terapeutyczna  w nadciśnieniu tętniczym </t>
  </si>
  <si>
    <t>Opieka i edukacja terapeutyczna  w chorobie nowotworowej</t>
  </si>
  <si>
    <t xml:space="preserve">Opieka i edukacja terapeutyczna  nad  przewlekle chorym dzieckiem </t>
  </si>
  <si>
    <t xml:space="preserve">Opieka i edukacja terapeutyczna w niewydolności  krążenia  i zaburzeniach rytmu </t>
  </si>
  <si>
    <t>Opieka i edukacja terapeutyczna  w niewydolności  układu oddechowego</t>
  </si>
  <si>
    <t xml:space="preserve">Przedmiot do wyboru(1):                            • Podstawy  immunologii klinicznej z transplantologią                           </t>
  </si>
  <si>
    <t xml:space="preserve">Nauki społeczne i humanistyczne </t>
  </si>
  <si>
    <t xml:space="preserve">Opieka i edukacja terapeutyczna w  ranach przewlekłymi i  z przetoką </t>
  </si>
  <si>
    <t xml:space="preserve">Kardiologia </t>
  </si>
  <si>
    <t xml:space="preserve"> • Podstawy kliniczne gastroenterologii</t>
  </si>
  <si>
    <t xml:space="preserve"> • Podstawy kliniczne otolaryngologii</t>
  </si>
  <si>
    <t xml:space="preserve">Przedmiot do wyboru(1) :                         • Żywienie w chorobach przewlekłych            </t>
  </si>
  <si>
    <t xml:space="preserve">Przedmiot do wyboru (1):                          • Aspekty  opieki onkologicznej w otolaryngologii             </t>
  </si>
  <si>
    <r>
      <t xml:space="preserve"> Kierunek: pielęgniarstwo, studia drugiego stopnia, forma stacjonarna</t>
    </r>
    <r>
      <rPr>
        <i/>
        <sz val="12"/>
        <rFont val="Times New Roman"/>
        <family val="1"/>
      </rPr>
      <t xml:space="preserve"> </t>
    </r>
  </si>
  <si>
    <t>cykl kształcenia od roku akademickiego 2019/2020</t>
  </si>
  <si>
    <t xml:space="preserve">Opieka i edukacja terapeutyczna  w chorobach przewlekłych </t>
  </si>
  <si>
    <t>Badania naukowe i rozwój pielęgniarstwa</t>
  </si>
  <si>
    <t>Opieka i edukacja terapeutyczna wobec  pacjenta z tlenoterapią ciągłą i wentylacją mechaniczną</t>
  </si>
  <si>
    <t>Wentylacja mechaniczna długoterminowa w opiece stacjonarnej i domowej (oddział intensywnej terapii, oddział chorób płuc i poradnia leczenia domowego tlenem)  PZ</t>
  </si>
  <si>
    <t xml:space="preserve">Badania naukowe i rozwój pielęgniarstwa </t>
  </si>
  <si>
    <t>Liczba godzin zajęć realizowanych zdalnie w roku akademickim 2020/2021
w sem. zimowym</t>
  </si>
  <si>
    <t>Liczba punktów ECTS (&lt;50%)</t>
  </si>
  <si>
    <t>Forma zajęć</t>
  </si>
  <si>
    <t>Wykłady</t>
  </si>
  <si>
    <t>10.</t>
  </si>
  <si>
    <t>0,4.</t>
  </si>
  <si>
    <t>0,6.</t>
  </si>
  <si>
    <t>15.</t>
  </si>
  <si>
    <t>5.</t>
  </si>
  <si>
    <t>0,2.</t>
  </si>
  <si>
    <t>Ćwiczenia/sem</t>
  </si>
  <si>
    <t>20.</t>
  </si>
  <si>
    <t>0,8.</t>
  </si>
  <si>
    <t>1.</t>
  </si>
  <si>
    <t>30.</t>
  </si>
  <si>
    <t>1,2.</t>
  </si>
  <si>
    <t xml:space="preserve"> 0,4.</t>
  </si>
  <si>
    <t>25.</t>
  </si>
  <si>
    <t>,</t>
  </si>
  <si>
    <t xml:space="preserve">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</si>
</sst>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24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2"/>
      <name val="Times New Roman"/>
      <family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name val="Times New Roman"/>
      <family val="1"/>
    </font>
    <font>
      <i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1"/>
      <color rgb="FF000000"/>
      <name val="Czcionka tekstu podstawowego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164" fontId="22" fillId="0" borderId="0"/>
  </cellStyleXfs>
  <cellXfs count="183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Fill="1"/>
    <xf numFmtId="0" fontId="13" fillId="0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5" xfId="0" applyFont="1" applyFill="1" applyBorder="1"/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/>
    </xf>
    <xf numFmtId="0" fontId="13" fillId="0" borderId="22" xfId="0" applyFont="1" applyFill="1" applyBorder="1" applyAlignment="1">
      <alignment horizontal="left" wrapText="1"/>
    </xf>
    <xf numFmtId="0" fontId="13" fillId="0" borderId="22" xfId="0" applyFont="1" applyFill="1" applyBorder="1" applyAlignment="1">
      <alignment vertical="center" wrapText="1"/>
    </xf>
    <xf numFmtId="0" fontId="18" fillId="0" borderId="5" xfId="0" applyFont="1" applyFill="1" applyBorder="1"/>
    <xf numFmtId="0" fontId="9" fillId="0" borderId="1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16" fontId="13" fillId="0" borderId="23" xfId="0" applyNumberFormat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6" fontId="13" fillId="0" borderId="23" xfId="0" applyNumberFormat="1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16" fontId="21" fillId="0" borderId="23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/>
    <xf numFmtId="0" fontId="13" fillId="0" borderId="20" xfId="0" applyFont="1" applyFill="1" applyBorder="1" applyAlignment="1">
      <alignment horizontal="center" vertical="center" wrapText="1"/>
    </xf>
    <xf numFmtId="0" fontId="7" fillId="0" borderId="11" xfId="0" applyFont="1" applyFill="1" applyBorder="1"/>
    <xf numFmtId="164" fontId="10" fillId="3" borderId="23" xfId="1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164" fontId="10" fillId="3" borderId="23" xfId="1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vertical="center"/>
    </xf>
    <xf numFmtId="0" fontId="14" fillId="0" borderId="29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0" fontId="15" fillId="0" borderId="3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</cellXfs>
  <cellStyles count="2">
    <cellStyle name="Excel Built-in Normal 1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workbookViewId="0">
      <selection activeCell="A7" sqref="A7:N7"/>
    </sheetView>
  </sheetViews>
  <sheetFormatPr defaultColWidth="8.85546875" defaultRowHeight="15"/>
  <cols>
    <col min="1" max="1" width="5" style="34" customWidth="1"/>
    <col min="2" max="2" width="19.85546875" style="72" customWidth="1"/>
    <col min="3" max="3" width="30.85546875" style="34" customWidth="1"/>
    <col min="4" max="4" width="5.85546875" style="73" customWidth="1"/>
    <col min="5" max="5" width="7.42578125" style="64" customWidth="1"/>
    <col min="6" max="6" width="6.42578125" style="64" customWidth="1"/>
    <col min="7" max="7" width="6.140625" style="64" customWidth="1"/>
    <col min="8" max="8" width="5.42578125" style="64" customWidth="1"/>
    <col min="9" max="9" width="6.28515625" style="64" customWidth="1"/>
    <col min="10" max="10" width="5" style="64" customWidth="1"/>
    <col min="11" max="11" width="5.42578125" style="64" customWidth="1"/>
    <col min="12" max="12" width="10" style="64" customWidth="1"/>
    <col min="13" max="13" width="5.85546875" style="64" customWidth="1"/>
    <col min="14" max="14" width="6.7109375" style="64" customWidth="1"/>
    <col min="15" max="15" width="11.5703125" style="64" customWidth="1"/>
    <col min="16" max="16" width="9.42578125" style="64" customWidth="1"/>
    <col min="17" max="17" width="14" style="34" customWidth="1"/>
    <col min="18" max="16384" width="8.85546875" style="34"/>
  </cols>
  <sheetData>
    <row r="1" spans="1:17" ht="15.75" customHeight="1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74"/>
      <c r="P1" s="75"/>
    </row>
    <row r="2" spans="1:17" ht="15.75" customHeight="1">
      <c r="A2" s="109" t="s">
        <v>66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74"/>
      <c r="P2" s="75"/>
    </row>
    <row r="3" spans="1:17" ht="16.5" customHeight="1" thickBot="1">
      <c r="A3" s="111" t="s">
        <v>67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74"/>
      <c r="P3" s="75"/>
    </row>
    <row r="4" spans="1:17" ht="26.25" customHeight="1" thickBot="1">
      <c r="A4" s="99" t="s">
        <v>1</v>
      </c>
      <c r="B4" s="137" t="s">
        <v>5</v>
      </c>
      <c r="C4" s="99" t="s">
        <v>2</v>
      </c>
      <c r="D4" s="99" t="s">
        <v>22</v>
      </c>
      <c r="E4" s="99" t="s">
        <v>3</v>
      </c>
      <c r="F4" s="117" t="s">
        <v>4</v>
      </c>
      <c r="G4" s="118"/>
      <c r="H4" s="118"/>
      <c r="I4" s="118"/>
      <c r="J4" s="118"/>
      <c r="K4" s="118"/>
      <c r="L4" s="119"/>
      <c r="M4" s="124" t="s">
        <v>23</v>
      </c>
      <c r="N4" s="127" t="s">
        <v>24</v>
      </c>
      <c r="O4" s="170" t="s">
        <v>73</v>
      </c>
      <c r="P4" s="170"/>
      <c r="Q4" s="171" t="s">
        <v>74</v>
      </c>
    </row>
    <row r="5" spans="1:17" ht="19.5" customHeight="1">
      <c r="A5" s="100"/>
      <c r="B5" s="138"/>
      <c r="C5" s="100"/>
      <c r="D5" s="100"/>
      <c r="E5" s="100"/>
      <c r="F5" s="99" t="s">
        <v>6</v>
      </c>
      <c r="G5" s="99" t="s">
        <v>25</v>
      </c>
      <c r="H5" s="122" t="s">
        <v>26</v>
      </c>
      <c r="I5" s="120" t="s">
        <v>27</v>
      </c>
      <c r="J5" s="120" t="s">
        <v>28</v>
      </c>
      <c r="K5" s="120" t="s">
        <v>29</v>
      </c>
      <c r="L5" s="122" t="s">
        <v>49</v>
      </c>
      <c r="M5" s="125"/>
      <c r="N5" s="128"/>
      <c r="O5" s="170"/>
      <c r="P5" s="170"/>
      <c r="Q5" s="171"/>
    </row>
    <row r="6" spans="1:17" ht="15.75" thickBot="1">
      <c r="A6" s="130"/>
      <c r="B6" s="139"/>
      <c r="C6" s="130"/>
      <c r="D6" s="130"/>
      <c r="E6" s="130"/>
      <c r="F6" s="130"/>
      <c r="G6" s="130"/>
      <c r="H6" s="123"/>
      <c r="I6" s="121"/>
      <c r="J6" s="121"/>
      <c r="K6" s="121"/>
      <c r="L6" s="123"/>
      <c r="M6" s="126"/>
      <c r="N6" s="129"/>
      <c r="O6" s="170" t="s">
        <v>75</v>
      </c>
      <c r="P6" s="170"/>
      <c r="Q6" s="171"/>
    </row>
    <row r="7" spans="1:17" ht="24.75" thickBot="1">
      <c r="A7" s="113" t="s">
        <v>7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72" t="s">
        <v>76</v>
      </c>
      <c r="P7" s="172" t="s">
        <v>83</v>
      </c>
      <c r="Q7" s="171"/>
    </row>
    <row r="8" spans="1:17" ht="28.35" customHeight="1" thickBot="1">
      <c r="A8" s="99">
        <v>1</v>
      </c>
      <c r="B8" s="96" t="s">
        <v>8</v>
      </c>
      <c r="C8" s="35" t="s">
        <v>9</v>
      </c>
      <c r="D8" s="36" t="s">
        <v>10</v>
      </c>
      <c r="E8" s="36">
        <v>30</v>
      </c>
      <c r="F8" s="36">
        <v>15</v>
      </c>
      <c r="G8" s="36">
        <v>15</v>
      </c>
      <c r="H8" s="36">
        <v>30</v>
      </c>
      <c r="I8" s="36"/>
      <c r="J8" s="37"/>
      <c r="K8" s="38"/>
      <c r="L8" s="36">
        <v>45</v>
      </c>
      <c r="M8" s="36" t="s">
        <v>31</v>
      </c>
      <c r="N8" s="78">
        <v>3</v>
      </c>
      <c r="O8" s="80" t="s">
        <v>80</v>
      </c>
      <c r="P8" s="80"/>
      <c r="Q8" s="80" t="s">
        <v>79</v>
      </c>
    </row>
    <row r="9" spans="1:17" ht="26.25" thickBot="1">
      <c r="A9" s="130"/>
      <c r="B9" s="140"/>
      <c r="C9" s="35" t="s">
        <v>11</v>
      </c>
      <c r="D9" s="36" t="s">
        <v>12</v>
      </c>
      <c r="E9" s="155">
        <v>25</v>
      </c>
      <c r="F9" s="155">
        <v>10</v>
      </c>
      <c r="G9" s="155">
        <v>15</v>
      </c>
      <c r="H9" s="155">
        <v>25</v>
      </c>
      <c r="I9" s="36"/>
      <c r="J9" s="37"/>
      <c r="K9" s="38"/>
      <c r="L9" s="36">
        <v>35</v>
      </c>
      <c r="M9" s="36" t="s">
        <v>31</v>
      </c>
      <c r="N9" s="78">
        <v>3</v>
      </c>
      <c r="O9" s="81" t="s">
        <v>77</v>
      </c>
      <c r="P9" s="81"/>
      <c r="Q9" s="81" t="s">
        <v>78</v>
      </c>
    </row>
    <row r="10" spans="1:17" ht="15.75" thickBot="1">
      <c r="A10" s="135">
        <v>2</v>
      </c>
      <c r="B10" s="136" t="s">
        <v>69</v>
      </c>
      <c r="C10" s="39" t="s">
        <v>13</v>
      </c>
      <c r="D10" s="36" t="s">
        <v>12</v>
      </c>
      <c r="E10" s="155">
        <v>15</v>
      </c>
      <c r="F10" s="155">
        <v>5</v>
      </c>
      <c r="G10" s="155">
        <v>10</v>
      </c>
      <c r="H10" s="155">
        <v>15</v>
      </c>
      <c r="I10" s="36"/>
      <c r="J10" s="37"/>
      <c r="K10" s="38"/>
      <c r="L10" s="36">
        <v>45</v>
      </c>
      <c r="M10" s="36" t="s">
        <v>32</v>
      </c>
      <c r="N10" s="78">
        <v>3</v>
      </c>
      <c r="O10" s="81" t="s">
        <v>81</v>
      </c>
      <c r="P10" s="81"/>
      <c r="Q10" s="81" t="s">
        <v>82</v>
      </c>
    </row>
    <row r="11" spans="1:17" ht="15.75" thickBot="1">
      <c r="A11" s="101"/>
      <c r="B11" s="98"/>
      <c r="C11" s="40" t="s">
        <v>14</v>
      </c>
      <c r="D11" s="36" t="s">
        <v>12</v>
      </c>
      <c r="E11" s="155">
        <v>15</v>
      </c>
      <c r="F11" s="155">
        <v>5</v>
      </c>
      <c r="G11" s="155">
        <v>10</v>
      </c>
      <c r="H11" s="155">
        <v>15</v>
      </c>
      <c r="I11" s="36"/>
      <c r="J11" s="37"/>
      <c r="K11" s="38"/>
      <c r="L11" s="36">
        <v>45</v>
      </c>
      <c r="M11" s="36" t="s">
        <v>32</v>
      </c>
      <c r="N11" s="78">
        <v>3</v>
      </c>
      <c r="O11" s="81" t="s">
        <v>81</v>
      </c>
      <c r="P11" s="81"/>
      <c r="Q11" s="81" t="s">
        <v>82</v>
      </c>
    </row>
    <row r="12" spans="1:17" ht="15.75" customHeight="1" thickBot="1">
      <c r="A12" s="120">
        <v>3</v>
      </c>
      <c r="B12" s="133" t="s">
        <v>15</v>
      </c>
      <c r="C12" s="134"/>
      <c r="D12" s="41"/>
      <c r="E12" s="41"/>
      <c r="F12" s="41"/>
      <c r="G12" s="41"/>
      <c r="H12" s="41"/>
      <c r="I12" s="41"/>
      <c r="J12" s="37"/>
      <c r="K12" s="38"/>
      <c r="L12" s="41"/>
      <c r="M12" s="41"/>
      <c r="N12" s="79"/>
      <c r="O12" s="80"/>
      <c r="P12" s="80"/>
      <c r="Q12" s="80"/>
    </row>
    <row r="13" spans="1:17" ht="26.25" thickBot="1">
      <c r="A13" s="131"/>
      <c r="B13" s="96" t="s">
        <v>68</v>
      </c>
      <c r="C13" s="35" t="s">
        <v>57</v>
      </c>
      <c r="D13" s="36" t="s">
        <v>16</v>
      </c>
      <c r="E13" s="36">
        <v>30</v>
      </c>
      <c r="F13" s="36">
        <v>15</v>
      </c>
      <c r="G13" s="36"/>
      <c r="H13" s="36">
        <v>30</v>
      </c>
      <c r="I13" s="36" t="s">
        <v>50</v>
      </c>
      <c r="J13" s="37"/>
      <c r="K13" s="38"/>
      <c r="L13" s="36">
        <v>20</v>
      </c>
      <c r="M13" s="42" t="s">
        <v>31</v>
      </c>
      <c r="N13" s="78">
        <v>2</v>
      </c>
      <c r="O13" s="80" t="s">
        <v>80</v>
      </c>
      <c r="P13" s="80"/>
      <c r="Q13" s="80" t="s">
        <v>79</v>
      </c>
    </row>
    <row r="14" spans="1:17" ht="26.25" thickBot="1">
      <c r="A14" s="131"/>
      <c r="B14" s="97"/>
      <c r="C14" s="35" t="s">
        <v>53</v>
      </c>
      <c r="D14" s="36" t="s">
        <v>16</v>
      </c>
      <c r="E14" s="36">
        <v>30</v>
      </c>
      <c r="F14" s="36">
        <v>15</v>
      </c>
      <c r="G14" s="36"/>
      <c r="H14" s="36">
        <v>30</v>
      </c>
      <c r="I14" s="36">
        <v>15</v>
      </c>
      <c r="J14" s="37"/>
      <c r="K14" s="38"/>
      <c r="L14" s="36">
        <v>20</v>
      </c>
      <c r="M14" s="42" t="s">
        <v>31</v>
      </c>
      <c r="N14" s="78">
        <v>2</v>
      </c>
      <c r="O14" s="80" t="s">
        <v>80</v>
      </c>
      <c r="P14" s="80"/>
      <c r="Q14" s="80" t="s">
        <v>79</v>
      </c>
    </row>
    <row r="15" spans="1:17" ht="39" thickBot="1">
      <c r="A15" s="131"/>
      <c r="B15" s="97"/>
      <c r="C15" s="35" t="s">
        <v>56</v>
      </c>
      <c r="D15" s="36" t="s">
        <v>16</v>
      </c>
      <c r="E15" s="36">
        <v>30</v>
      </c>
      <c r="F15" s="36">
        <v>15</v>
      </c>
      <c r="G15" s="36"/>
      <c r="H15" s="36">
        <v>30</v>
      </c>
      <c r="I15" s="36" t="s">
        <v>51</v>
      </c>
      <c r="J15" s="37"/>
      <c r="K15" s="38"/>
      <c r="L15" s="36">
        <v>20</v>
      </c>
      <c r="M15" s="42" t="s">
        <v>31</v>
      </c>
      <c r="N15" s="78">
        <v>2</v>
      </c>
      <c r="O15" s="80" t="s">
        <v>80</v>
      </c>
      <c r="P15" s="80"/>
      <c r="Q15" s="80" t="s">
        <v>79</v>
      </c>
    </row>
    <row r="16" spans="1:17" ht="39" thickBot="1">
      <c r="A16" s="131"/>
      <c r="B16" s="97"/>
      <c r="C16" s="35" t="s">
        <v>70</v>
      </c>
      <c r="D16" s="36" t="s">
        <v>16</v>
      </c>
      <c r="E16" s="36">
        <v>20</v>
      </c>
      <c r="F16" s="36">
        <v>10</v>
      </c>
      <c r="G16" s="36"/>
      <c r="H16" s="36">
        <v>20</v>
      </c>
      <c r="I16" s="36" t="s">
        <v>48</v>
      </c>
      <c r="J16" s="37"/>
      <c r="K16" s="38"/>
      <c r="L16" s="36">
        <v>30</v>
      </c>
      <c r="M16" s="42" t="s">
        <v>31</v>
      </c>
      <c r="N16" s="78">
        <v>2</v>
      </c>
      <c r="O16" s="81" t="s">
        <v>77</v>
      </c>
      <c r="P16" s="81"/>
      <c r="Q16" s="81" t="s">
        <v>78</v>
      </c>
    </row>
    <row r="17" spans="1:18" ht="31.5" customHeight="1" thickBot="1">
      <c r="A17" s="131"/>
      <c r="B17" s="97"/>
      <c r="C17" s="35" t="s">
        <v>55</v>
      </c>
      <c r="D17" s="36" t="s">
        <v>16</v>
      </c>
      <c r="E17" s="36">
        <v>20</v>
      </c>
      <c r="F17" s="36"/>
      <c r="G17" s="36"/>
      <c r="H17" s="36">
        <v>20</v>
      </c>
      <c r="I17" s="36">
        <v>5</v>
      </c>
      <c r="J17" s="37">
        <v>15</v>
      </c>
      <c r="K17" s="38"/>
      <c r="L17" s="36">
        <v>30</v>
      </c>
      <c r="M17" s="43" t="s">
        <v>31</v>
      </c>
      <c r="N17" s="78">
        <v>2</v>
      </c>
      <c r="O17" s="80"/>
      <c r="P17" s="80" t="s">
        <v>80</v>
      </c>
      <c r="Q17" s="80" t="s">
        <v>79</v>
      </c>
    </row>
    <row r="18" spans="1:18" ht="26.25" thickBot="1">
      <c r="A18" s="131"/>
      <c r="B18" s="97"/>
      <c r="C18" s="35" t="s">
        <v>54</v>
      </c>
      <c r="D18" s="36" t="s">
        <v>16</v>
      </c>
      <c r="E18" s="36">
        <v>20</v>
      </c>
      <c r="F18" s="36"/>
      <c r="G18" s="36"/>
      <c r="H18" s="36">
        <v>20</v>
      </c>
      <c r="I18" s="36">
        <v>5</v>
      </c>
      <c r="J18" s="37">
        <v>15</v>
      </c>
      <c r="K18" s="38"/>
      <c r="L18" s="36">
        <v>30</v>
      </c>
      <c r="M18" s="43" t="s">
        <v>31</v>
      </c>
      <c r="N18" s="78">
        <v>2</v>
      </c>
      <c r="O18" s="81"/>
      <c r="P18" s="80" t="s">
        <v>80</v>
      </c>
      <c r="Q18" s="80" t="s">
        <v>79</v>
      </c>
    </row>
    <row r="19" spans="1:18" ht="26.25" thickBot="1">
      <c r="A19" s="132"/>
      <c r="B19" s="98"/>
      <c r="C19" s="35" t="s">
        <v>60</v>
      </c>
      <c r="D19" s="36" t="s">
        <v>16</v>
      </c>
      <c r="E19" s="36">
        <v>30</v>
      </c>
      <c r="F19" s="36"/>
      <c r="G19" s="36"/>
      <c r="H19" s="36">
        <v>30</v>
      </c>
      <c r="I19" s="36">
        <v>10</v>
      </c>
      <c r="J19" s="37">
        <v>20</v>
      </c>
      <c r="K19" s="38"/>
      <c r="L19" s="36">
        <v>20</v>
      </c>
      <c r="M19" s="42" t="s">
        <v>31</v>
      </c>
      <c r="N19" s="78">
        <v>2</v>
      </c>
      <c r="O19" s="81"/>
      <c r="P19" s="81" t="s">
        <v>84</v>
      </c>
      <c r="Q19" s="81" t="s">
        <v>85</v>
      </c>
    </row>
    <row r="20" spans="1:18" ht="29.1" customHeight="1" thickBot="1">
      <c r="A20" s="120">
        <v>4</v>
      </c>
      <c r="B20" s="96" t="s">
        <v>59</v>
      </c>
      <c r="C20" s="35" t="s">
        <v>17</v>
      </c>
      <c r="D20" s="36" t="s">
        <v>10</v>
      </c>
      <c r="E20" s="36">
        <v>25</v>
      </c>
      <c r="F20" s="36">
        <v>15</v>
      </c>
      <c r="G20" s="36"/>
      <c r="H20" s="36">
        <v>25</v>
      </c>
      <c r="I20" s="36"/>
      <c r="J20" s="44">
        <v>10</v>
      </c>
      <c r="K20" s="45"/>
      <c r="L20" s="36">
        <v>25</v>
      </c>
      <c r="M20" s="36" t="s">
        <v>32</v>
      </c>
      <c r="N20" s="78">
        <v>2</v>
      </c>
      <c r="O20" s="81" t="s">
        <v>80</v>
      </c>
      <c r="P20" s="81" t="s">
        <v>77</v>
      </c>
      <c r="Q20" s="81" t="s">
        <v>86</v>
      </c>
    </row>
    <row r="21" spans="1:18" ht="15.75" thickBot="1">
      <c r="A21" s="121"/>
      <c r="B21" s="140"/>
      <c r="C21" s="35" t="s">
        <v>19</v>
      </c>
      <c r="D21" s="36" t="s">
        <v>10</v>
      </c>
      <c r="E21" s="36">
        <v>30</v>
      </c>
      <c r="F21" s="36"/>
      <c r="G21" s="36">
        <v>30</v>
      </c>
      <c r="H21" s="36">
        <v>30</v>
      </c>
      <c r="I21" s="36"/>
      <c r="J21" s="37"/>
      <c r="K21" s="38"/>
      <c r="L21" s="36">
        <v>20</v>
      </c>
      <c r="M21" s="36" t="s">
        <v>32</v>
      </c>
      <c r="N21" s="78">
        <v>2</v>
      </c>
      <c r="O21" s="80"/>
      <c r="P21" s="80"/>
      <c r="Q21" s="80"/>
    </row>
    <row r="22" spans="1:18" ht="16.5" thickBot="1">
      <c r="A22" s="173" t="s">
        <v>20</v>
      </c>
      <c r="B22" s="174"/>
      <c r="C22" s="175"/>
      <c r="D22" s="176"/>
      <c r="E22" s="177">
        <f>SUM(E8:E21)</f>
        <v>320</v>
      </c>
      <c r="F22" s="177">
        <f>SUM(F8:F21)</f>
        <v>105</v>
      </c>
      <c r="G22" s="177">
        <v>100</v>
      </c>
      <c r="H22" s="177">
        <f>SUM(H8:H21)</f>
        <v>320</v>
      </c>
      <c r="I22" s="177">
        <v>65</v>
      </c>
      <c r="J22" s="178">
        <v>55</v>
      </c>
      <c r="K22" s="178">
        <v>0</v>
      </c>
      <c r="L22" s="177">
        <f>SUM(L8:L21)</f>
        <v>385</v>
      </c>
      <c r="M22" s="177"/>
      <c r="N22" s="179">
        <f>SUM(N8:N21)</f>
        <v>30</v>
      </c>
      <c r="O22" s="180">
        <v>195</v>
      </c>
      <c r="P22" s="181"/>
      <c r="Q22" s="182">
        <v>6.6</v>
      </c>
      <c r="R22" s="34" t="s">
        <v>91</v>
      </c>
    </row>
    <row r="23" spans="1:18" ht="15.75" customHeight="1" thickBot="1">
      <c r="A23" s="115" t="s">
        <v>21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90"/>
      <c r="P23" s="90"/>
      <c r="Q23" s="169"/>
    </row>
    <row r="24" spans="1:18" ht="16.5" thickBot="1">
      <c r="A24" s="46"/>
      <c r="B24" s="47"/>
      <c r="C24" s="48"/>
      <c r="D24" s="49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76"/>
      <c r="P24" s="76"/>
    </row>
    <row r="25" spans="1:18" ht="15.75" thickBot="1">
      <c r="A25" s="53"/>
      <c r="B25" s="54"/>
      <c r="C25" s="55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77"/>
      <c r="P25" s="77"/>
    </row>
    <row r="26" spans="1:18" ht="16.5" customHeight="1" thickBot="1">
      <c r="A26" s="99" t="s">
        <v>1</v>
      </c>
      <c r="B26" s="137" t="s">
        <v>5</v>
      </c>
      <c r="C26" s="99" t="s">
        <v>2</v>
      </c>
      <c r="D26" s="99" t="s">
        <v>22</v>
      </c>
      <c r="E26" s="99" t="s">
        <v>3</v>
      </c>
      <c r="F26" s="117" t="s">
        <v>4</v>
      </c>
      <c r="G26" s="118"/>
      <c r="H26" s="118"/>
      <c r="I26" s="118"/>
      <c r="J26" s="118"/>
      <c r="K26" s="118"/>
      <c r="L26" s="119"/>
      <c r="M26" s="124" t="s">
        <v>23</v>
      </c>
      <c r="N26" s="99" t="s">
        <v>24</v>
      </c>
      <c r="O26" s="170" t="s">
        <v>73</v>
      </c>
      <c r="P26" s="170"/>
      <c r="Q26" s="171" t="s">
        <v>74</v>
      </c>
    </row>
    <row r="27" spans="1:18" ht="15" customHeight="1">
      <c r="A27" s="100"/>
      <c r="B27" s="138"/>
      <c r="C27" s="100"/>
      <c r="D27" s="100"/>
      <c r="E27" s="100"/>
      <c r="F27" s="99" t="s">
        <v>6</v>
      </c>
      <c r="G27" s="99" t="s">
        <v>25</v>
      </c>
      <c r="H27" s="99" t="s">
        <v>33</v>
      </c>
      <c r="I27" s="120" t="s">
        <v>27</v>
      </c>
      <c r="J27" s="120" t="s">
        <v>28</v>
      </c>
      <c r="K27" s="120" t="s">
        <v>29</v>
      </c>
      <c r="L27" s="147" t="s">
        <v>30</v>
      </c>
      <c r="M27" s="125"/>
      <c r="N27" s="100"/>
      <c r="O27" s="170"/>
      <c r="P27" s="170"/>
      <c r="Q27" s="171"/>
    </row>
    <row r="28" spans="1:18" ht="15.75" thickBot="1">
      <c r="A28" s="130"/>
      <c r="B28" s="139"/>
      <c r="C28" s="130"/>
      <c r="D28" s="130"/>
      <c r="E28" s="130"/>
      <c r="F28" s="130"/>
      <c r="G28" s="130"/>
      <c r="H28" s="130"/>
      <c r="I28" s="121"/>
      <c r="J28" s="121"/>
      <c r="K28" s="121"/>
      <c r="L28" s="148"/>
      <c r="M28" s="126"/>
      <c r="N28" s="130"/>
      <c r="O28" s="170" t="s">
        <v>75</v>
      </c>
      <c r="P28" s="170"/>
      <c r="Q28" s="171"/>
    </row>
    <row r="29" spans="1:18" ht="24.75" thickBot="1">
      <c r="A29" s="141" t="s">
        <v>34</v>
      </c>
      <c r="B29" s="142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72" t="s">
        <v>76</v>
      </c>
      <c r="P29" s="172" t="s">
        <v>83</v>
      </c>
      <c r="Q29" s="171"/>
    </row>
    <row r="30" spans="1:18" ht="20.25" customHeight="1" thickBot="1">
      <c r="A30" s="144">
        <v>1</v>
      </c>
      <c r="B30" s="96" t="s">
        <v>35</v>
      </c>
      <c r="C30" s="40" t="s">
        <v>36</v>
      </c>
      <c r="D30" s="51" t="s">
        <v>16</v>
      </c>
      <c r="E30" s="51">
        <v>20</v>
      </c>
      <c r="F30" s="51" t="s">
        <v>37</v>
      </c>
      <c r="G30" s="51"/>
      <c r="H30" s="51">
        <v>20</v>
      </c>
      <c r="I30" s="51" t="s">
        <v>37</v>
      </c>
      <c r="J30" s="57"/>
      <c r="K30" s="58"/>
      <c r="L30" s="51">
        <v>30</v>
      </c>
      <c r="M30" s="51" t="s">
        <v>32</v>
      </c>
      <c r="N30" s="82">
        <v>2</v>
      </c>
      <c r="O30" s="84" t="s">
        <v>77</v>
      </c>
      <c r="P30" s="84"/>
      <c r="Q30" s="84" t="s">
        <v>78</v>
      </c>
    </row>
    <row r="31" spans="1:18" ht="27.75" customHeight="1" thickBot="1">
      <c r="A31" s="145"/>
      <c r="B31" s="97"/>
      <c r="C31" s="35" t="s">
        <v>38</v>
      </c>
      <c r="D31" s="42" t="s">
        <v>16</v>
      </c>
      <c r="E31" s="42"/>
      <c r="F31" s="42"/>
      <c r="G31" s="42"/>
      <c r="H31" s="42"/>
      <c r="I31" s="42"/>
      <c r="J31" s="57"/>
      <c r="K31" s="59">
        <v>40</v>
      </c>
      <c r="L31" s="42"/>
      <c r="M31" s="42" t="s">
        <v>32</v>
      </c>
      <c r="N31" s="83">
        <v>2</v>
      </c>
      <c r="O31" s="85"/>
      <c r="P31" s="85"/>
      <c r="Q31" s="85"/>
    </row>
    <row r="32" spans="1:18" ht="26.25" thickBot="1">
      <c r="A32" s="146"/>
      <c r="B32" s="98"/>
      <c r="C32" s="35" t="s">
        <v>39</v>
      </c>
      <c r="D32" s="42" t="s">
        <v>16</v>
      </c>
      <c r="E32" s="42">
        <v>30</v>
      </c>
      <c r="F32" s="42">
        <v>15</v>
      </c>
      <c r="G32" s="42">
        <v>15</v>
      </c>
      <c r="H32" s="42">
        <v>30</v>
      </c>
      <c r="I32" s="42"/>
      <c r="J32" s="57"/>
      <c r="K32" s="59"/>
      <c r="L32" s="42">
        <v>20</v>
      </c>
      <c r="M32" s="42" t="s">
        <v>32</v>
      </c>
      <c r="N32" s="83">
        <v>2</v>
      </c>
      <c r="O32" s="84" t="s">
        <v>80</v>
      </c>
      <c r="P32" s="84"/>
      <c r="Q32" s="84" t="s">
        <v>79</v>
      </c>
    </row>
    <row r="33" spans="1:17" ht="15.75" thickBot="1">
      <c r="A33" s="99">
        <v>2</v>
      </c>
      <c r="B33" s="96" t="s">
        <v>15</v>
      </c>
      <c r="C33" s="35" t="s">
        <v>61</v>
      </c>
      <c r="D33" s="42" t="s">
        <v>16</v>
      </c>
      <c r="E33" s="42">
        <v>25</v>
      </c>
      <c r="F33" s="42">
        <v>10</v>
      </c>
      <c r="G33" s="60"/>
      <c r="H33" s="42">
        <v>25</v>
      </c>
      <c r="I33" s="42">
        <v>15</v>
      </c>
      <c r="J33" s="57"/>
      <c r="K33" s="58"/>
      <c r="L33" s="42">
        <v>50</v>
      </c>
      <c r="M33" s="42" t="s">
        <v>31</v>
      </c>
      <c r="N33" s="83">
        <v>3</v>
      </c>
      <c r="O33" s="84" t="s">
        <v>77</v>
      </c>
      <c r="P33" s="84"/>
      <c r="Q33" s="84" t="s">
        <v>89</v>
      </c>
    </row>
    <row r="34" spans="1:17" ht="69" customHeight="1" thickBot="1">
      <c r="A34" s="100"/>
      <c r="B34" s="97"/>
      <c r="C34" s="61" t="s">
        <v>71</v>
      </c>
      <c r="D34" s="42" t="s">
        <v>16</v>
      </c>
      <c r="E34" s="62"/>
      <c r="F34" s="63"/>
      <c r="G34" s="42"/>
      <c r="H34" s="42"/>
      <c r="I34" s="42"/>
      <c r="J34" s="57"/>
      <c r="K34" s="59">
        <v>40</v>
      </c>
      <c r="L34" s="42"/>
      <c r="M34" s="42" t="s">
        <v>32</v>
      </c>
      <c r="N34" s="83">
        <v>2</v>
      </c>
      <c r="O34" s="85"/>
      <c r="P34" s="85"/>
      <c r="Q34" s="85"/>
    </row>
    <row r="35" spans="1:17" ht="18.75" customHeight="1" thickBot="1">
      <c r="A35" s="101"/>
      <c r="B35" s="98"/>
      <c r="C35" s="35" t="s">
        <v>40</v>
      </c>
      <c r="D35" s="42" t="s">
        <v>16</v>
      </c>
      <c r="E35" s="42">
        <v>35</v>
      </c>
      <c r="F35" s="42">
        <v>25</v>
      </c>
      <c r="G35" s="42">
        <v>10</v>
      </c>
      <c r="H35" s="42">
        <v>35</v>
      </c>
      <c r="I35" s="42"/>
      <c r="J35" s="59"/>
      <c r="K35" s="42"/>
      <c r="L35" s="64">
        <v>40</v>
      </c>
      <c r="M35" s="42" t="s">
        <v>31</v>
      </c>
      <c r="N35" s="83">
        <v>3</v>
      </c>
      <c r="O35" s="84" t="s">
        <v>90</v>
      </c>
      <c r="P35" s="86"/>
      <c r="Q35" s="84" t="s">
        <v>86</v>
      </c>
    </row>
    <row r="36" spans="1:17" ht="39">
      <c r="A36" s="99">
        <v>3</v>
      </c>
      <c r="B36" s="96" t="s">
        <v>41</v>
      </c>
      <c r="C36" s="65" t="s">
        <v>58</v>
      </c>
      <c r="D36" s="104" t="s">
        <v>16</v>
      </c>
      <c r="E36" s="94">
        <v>30</v>
      </c>
      <c r="F36" s="94">
        <v>30</v>
      </c>
      <c r="G36" s="94"/>
      <c r="H36" s="94">
        <v>30</v>
      </c>
      <c r="I36" s="94"/>
      <c r="J36" s="94"/>
      <c r="K36" s="94"/>
      <c r="L36" s="94">
        <v>20</v>
      </c>
      <c r="M36" s="94" t="s">
        <v>32</v>
      </c>
      <c r="N36" s="102">
        <v>2</v>
      </c>
      <c r="O36" s="85" t="s">
        <v>87</v>
      </c>
      <c r="P36" s="85"/>
      <c r="Q36" s="85" t="s">
        <v>88</v>
      </c>
    </row>
    <row r="37" spans="1:17" ht="17.25" customHeight="1" thickBot="1">
      <c r="A37" s="100"/>
      <c r="B37" s="97"/>
      <c r="C37" s="35" t="s">
        <v>42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103"/>
      <c r="O37" s="85"/>
      <c r="P37" s="85"/>
      <c r="Q37" s="85"/>
    </row>
    <row r="38" spans="1:17" ht="38.25">
      <c r="A38" s="100"/>
      <c r="B38" s="97"/>
      <c r="C38" s="66" t="s">
        <v>64</v>
      </c>
      <c r="D38" s="94" t="s">
        <v>16</v>
      </c>
      <c r="E38" s="94">
        <v>30</v>
      </c>
      <c r="F38" s="94">
        <v>30</v>
      </c>
      <c r="G38" s="94"/>
      <c r="H38" s="94">
        <v>30</v>
      </c>
      <c r="I38" s="94"/>
      <c r="J38" s="94"/>
      <c r="K38" s="94"/>
      <c r="L38" s="94">
        <v>20</v>
      </c>
      <c r="M38" s="94" t="s">
        <v>32</v>
      </c>
      <c r="N38" s="102">
        <v>2</v>
      </c>
      <c r="O38" s="85" t="s">
        <v>87</v>
      </c>
      <c r="P38" s="85"/>
      <c r="Q38" s="85" t="s">
        <v>88</v>
      </c>
    </row>
    <row r="39" spans="1:17" ht="26.25" thickBot="1">
      <c r="A39" s="100"/>
      <c r="B39" s="97"/>
      <c r="C39" s="35" t="s">
        <v>62</v>
      </c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103"/>
      <c r="O39" s="85"/>
      <c r="P39" s="85"/>
      <c r="Q39" s="85"/>
    </row>
    <row r="40" spans="1:17" ht="38.25">
      <c r="A40" s="100"/>
      <c r="B40" s="97"/>
      <c r="C40" s="66" t="s">
        <v>65</v>
      </c>
      <c r="D40" s="94" t="s">
        <v>16</v>
      </c>
      <c r="E40" s="94">
        <v>30</v>
      </c>
      <c r="F40" s="105">
        <v>30</v>
      </c>
      <c r="G40" s="94"/>
      <c r="H40" s="94">
        <v>30</v>
      </c>
      <c r="I40" s="94"/>
      <c r="J40" s="94"/>
      <c r="K40" s="94"/>
      <c r="L40" s="94">
        <v>20</v>
      </c>
      <c r="M40" s="94" t="s">
        <v>32</v>
      </c>
      <c r="N40" s="102">
        <v>2</v>
      </c>
      <c r="O40" s="85" t="s">
        <v>87</v>
      </c>
      <c r="P40" s="85"/>
      <c r="Q40" s="85" t="s">
        <v>88</v>
      </c>
    </row>
    <row r="41" spans="1:17" ht="15.75" thickBot="1">
      <c r="A41" s="101"/>
      <c r="B41" s="98"/>
      <c r="C41" s="67" t="s">
        <v>63</v>
      </c>
      <c r="D41" s="95"/>
      <c r="E41" s="95"/>
      <c r="F41" s="106"/>
      <c r="G41" s="95"/>
      <c r="H41" s="95"/>
      <c r="I41" s="95"/>
      <c r="J41" s="95"/>
      <c r="K41" s="95"/>
      <c r="L41" s="95"/>
      <c r="M41" s="95"/>
      <c r="N41" s="103"/>
      <c r="O41" s="85"/>
      <c r="P41" s="85"/>
      <c r="Q41" s="85"/>
    </row>
    <row r="42" spans="1:17" ht="26.25" thickBot="1">
      <c r="A42" s="68">
        <v>4</v>
      </c>
      <c r="B42" s="61" t="s">
        <v>59</v>
      </c>
      <c r="C42" s="35" t="s">
        <v>44</v>
      </c>
      <c r="D42" s="42" t="s">
        <v>10</v>
      </c>
      <c r="E42" s="42">
        <v>30</v>
      </c>
      <c r="F42" s="42"/>
      <c r="G42" s="42">
        <v>30</v>
      </c>
      <c r="H42" s="42">
        <v>30</v>
      </c>
      <c r="I42" s="42"/>
      <c r="J42" s="69"/>
      <c r="K42" s="70"/>
      <c r="L42" s="42">
        <v>20</v>
      </c>
      <c r="M42" s="42" t="s">
        <v>31</v>
      </c>
      <c r="N42" s="83">
        <v>2</v>
      </c>
      <c r="O42" s="85"/>
      <c r="P42" s="85"/>
      <c r="Q42" s="85"/>
    </row>
    <row r="43" spans="1:17" ht="19.5" customHeight="1" thickBot="1">
      <c r="A43" s="99">
        <v>5</v>
      </c>
      <c r="B43" s="96" t="s">
        <v>72</v>
      </c>
      <c r="C43" s="52" t="s">
        <v>45</v>
      </c>
      <c r="D43" s="59" t="s">
        <v>12</v>
      </c>
      <c r="E43" s="156">
        <v>10</v>
      </c>
      <c r="F43" s="156">
        <v>10</v>
      </c>
      <c r="G43" s="156"/>
      <c r="H43" s="156">
        <v>10</v>
      </c>
      <c r="I43" s="59"/>
      <c r="J43" s="57"/>
      <c r="K43" s="59"/>
      <c r="L43" s="51">
        <v>50</v>
      </c>
      <c r="M43" s="59" t="s">
        <v>32</v>
      </c>
      <c r="N43" s="57">
        <v>3</v>
      </c>
      <c r="O43" s="84" t="s">
        <v>77</v>
      </c>
      <c r="P43" s="84"/>
      <c r="Q43" s="84" t="s">
        <v>89</v>
      </c>
    </row>
    <row r="44" spans="1:17" ht="19.5" customHeight="1" thickBot="1">
      <c r="A44" s="100"/>
      <c r="B44" s="97"/>
      <c r="C44" s="35" t="s">
        <v>18</v>
      </c>
      <c r="D44" s="36" t="s">
        <v>16</v>
      </c>
      <c r="E44" s="155">
        <v>35</v>
      </c>
      <c r="F44" s="155">
        <v>25</v>
      </c>
      <c r="G44" s="155"/>
      <c r="H44" s="155">
        <v>35</v>
      </c>
      <c r="I44" s="36">
        <v>10</v>
      </c>
      <c r="J44" s="71"/>
      <c r="K44" s="45"/>
      <c r="L44" s="36">
        <v>15</v>
      </c>
      <c r="M44" s="36" t="s">
        <v>31</v>
      </c>
      <c r="N44" s="78">
        <v>2</v>
      </c>
      <c r="O44" s="81" t="s">
        <v>90</v>
      </c>
      <c r="P44" s="81"/>
      <c r="Q44" s="81" t="s">
        <v>92</v>
      </c>
    </row>
    <row r="45" spans="1:17" ht="26.25" customHeight="1" thickBot="1">
      <c r="A45" s="101"/>
      <c r="B45" s="98"/>
      <c r="C45" s="35" t="s">
        <v>52</v>
      </c>
      <c r="D45" s="42" t="s">
        <v>12</v>
      </c>
      <c r="E45" s="157">
        <v>30</v>
      </c>
      <c r="F45" s="156"/>
      <c r="G45" s="157"/>
      <c r="H45" s="157">
        <v>30</v>
      </c>
      <c r="I45" s="42"/>
      <c r="J45" s="69">
        <v>30</v>
      </c>
      <c r="K45" s="70"/>
      <c r="L45" s="42">
        <v>45</v>
      </c>
      <c r="M45" s="42" t="s">
        <v>46</v>
      </c>
      <c r="N45" s="83">
        <v>3</v>
      </c>
      <c r="O45" s="84"/>
      <c r="P45" s="84"/>
      <c r="Q45" s="84"/>
    </row>
    <row r="46" spans="1:17" ht="15.75" thickBot="1">
      <c r="A46" s="88"/>
      <c r="B46" s="158"/>
      <c r="C46" s="159"/>
      <c r="D46" s="160"/>
      <c r="E46" s="160">
        <f>SUM(E30:E45)</f>
        <v>305</v>
      </c>
      <c r="F46" s="161">
        <v>135</v>
      </c>
      <c r="G46" s="160">
        <v>80</v>
      </c>
      <c r="H46" s="160">
        <f>SUM(H30:H45)</f>
        <v>305</v>
      </c>
      <c r="I46" s="160">
        <v>30</v>
      </c>
      <c r="J46" s="89">
        <f>SUM(J30:J45)</f>
        <v>30</v>
      </c>
      <c r="K46" s="87">
        <f>SUM(K30:K45)</f>
        <v>80</v>
      </c>
      <c r="L46" s="160">
        <f>SUM(L30:L45)</f>
        <v>330</v>
      </c>
      <c r="M46" s="160"/>
      <c r="N46" s="162">
        <f>SUM(N30:N45)</f>
        <v>30</v>
      </c>
      <c r="O46" s="163">
        <v>185</v>
      </c>
      <c r="P46" s="164"/>
      <c r="Q46" s="165">
        <v>7.4</v>
      </c>
    </row>
    <row r="47" spans="1:17" ht="15.75" customHeight="1" thickBot="1">
      <c r="A47" s="92" t="s">
        <v>47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168"/>
      <c r="P47" s="91"/>
      <c r="Q47" s="169"/>
    </row>
    <row r="48" spans="1:17" ht="15.75" thickBot="1">
      <c r="A48" s="53"/>
      <c r="B48" s="54"/>
      <c r="C48" s="55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166"/>
      <c r="P48" s="166"/>
      <c r="Q48" s="167"/>
    </row>
  </sheetData>
  <mergeCells count="95">
    <mergeCell ref="B20:B21"/>
    <mergeCell ref="A20:A21"/>
    <mergeCell ref="M26:M28"/>
    <mergeCell ref="N26:N28"/>
    <mergeCell ref="F27:F28"/>
    <mergeCell ref="G27:G28"/>
    <mergeCell ref="H27:H28"/>
    <mergeCell ref="I27:I28"/>
    <mergeCell ref="J27:J28"/>
    <mergeCell ref="K27:K28"/>
    <mergeCell ref="E38:E39"/>
    <mergeCell ref="D38:D39"/>
    <mergeCell ref="I36:I37"/>
    <mergeCell ref="J36:J37"/>
    <mergeCell ref="A26:A28"/>
    <mergeCell ref="B33:B35"/>
    <mergeCell ref="A33:A35"/>
    <mergeCell ref="A29:N29"/>
    <mergeCell ref="B30:B32"/>
    <mergeCell ref="A30:A32"/>
    <mergeCell ref="B26:B28"/>
    <mergeCell ref="C26:C28"/>
    <mergeCell ref="F26:L26"/>
    <mergeCell ref="L27:L28"/>
    <mergeCell ref="E26:E28"/>
    <mergeCell ref="D26:D28"/>
    <mergeCell ref="H5:H6"/>
    <mergeCell ref="I5:I6"/>
    <mergeCell ref="D4:D6"/>
    <mergeCell ref="E4:E6"/>
    <mergeCell ref="A12:A19"/>
    <mergeCell ref="B12:C12"/>
    <mergeCell ref="B13:B19"/>
    <mergeCell ref="A10:A11"/>
    <mergeCell ref="B10:B11"/>
    <mergeCell ref="A4:A6"/>
    <mergeCell ref="B4:B6"/>
    <mergeCell ref="C4:C6"/>
    <mergeCell ref="A8:A9"/>
    <mergeCell ref="B8:B9"/>
    <mergeCell ref="M40:M41"/>
    <mergeCell ref="N40:N41"/>
    <mergeCell ref="F38:F39"/>
    <mergeCell ref="A1:N1"/>
    <mergeCell ref="A2:N2"/>
    <mergeCell ref="A3:N3"/>
    <mergeCell ref="A7:N7"/>
    <mergeCell ref="A23:N23"/>
    <mergeCell ref="F4:L4"/>
    <mergeCell ref="J5:J6"/>
    <mergeCell ref="K5:K6"/>
    <mergeCell ref="L5:L6"/>
    <mergeCell ref="M4:M6"/>
    <mergeCell ref="N4:N6"/>
    <mergeCell ref="F5:F6"/>
    <mergeCell ref="G5:G6"/>
    <mergeCell ref="E40:E41"/>
    <mergeCell ref="D36:D37"/>
    <mergeCell ref="E36:E37"/>
    <mergeCell ref="H40:H41"/>
    <mergeCell ref="L40:L41"/>
    <mergeCell ref="H38:H39"/>
    <mergeCell ref="I38:I39"/>
    <mergeCell ref="G36:G37"/>
    <mergeCell ref="D40:D41"/>
    <mergeCell ref="F40:F41"/>
    <mergeCell ref="G40:G41"/>
    <mergeCell ref="I40:I41"/>
    <mergeCell ref="J40:J41"/>
    <mergeCell ref="K40:K41"/>
    <mergeCell ref="K36:K37"/>
    <mergeCell ref="G38:G39"/>
    <mergeCell ref="O46:P46"/>
    <mergeCell ref="A47:N47"/>
    <mergeCell ref="J38:J39"/>
    <mergeCell ref="K38:K39"/>
    <mergeCell ref="L38:L39"/>
    <mergeCell ref="M38:M39"/>
    <mergeCell ref="B43:B45"/>
    <mergeCell ref="A43:A45"/>
    <mergeCell ref="B36:B41"/>
    <mergeCell ref="A36:A41"/>
    <mergeCell ref="N38:N39"/>
    <mergeCell ref="L36:L37"/>
    <mergeCell ref="M36:M37"/>
    <mergeCell ref="N36:N37"/>
    <mergeCell ref="F36:F37"/>
    <mergeCell ref="H36:H37"/>
    <mergeCell ref="O4:P5"/>
    <mergeCell ref="O6:P6"/>
    <mergeCell ref="Q4:Q7"/>
    <mergeCell ref="O22:P22"/>
    <mergeCell ref="O26:P27"/>
    <mergeCell ref="Q26:Q29"/>
    <mergeCell ref="O28:P28"/>
  </mergeCells>
  <phoneticPr fontId="23" type="noConversion"/>
  <pageMargins left="0.70866141732283472" right="0.70866141732283472" top="0.55118110236220474" bottom="0.35433070866141736" header="0.31496062992125984" footer="0.31496062992125984"/>
  <pageSetup paperSize="9" scale="99" orientation="landscape" r:id="rId1"/>
  <rowBreaks count="2" manualBreakCount="2">
    <brk id="25" max="16383" man="1"/>
    <brk id="4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topLeftCell="A14" workbookViewId="0">
      <selection activeCell="B28" sqref="B28"/>
    </sheetView>
  </sheetViews>
  <sheetFormatPr defaultColWidth="8.85546875" defaultRowHeight="15"/>
  <sheetData>
    <row r="3" spans="2:18" ht="15.75" thickBot="1"/>
    <row r="4" spans="2:18" ht="15.75" thickBot="1">
      <c r="B4" s="2">
        <v>30</v>
      </c>
      <c r="C4" s="2"/>
      <c r="D4" s="2"/>
      <c r="E4" s="2">
        <v>30</v>
      </c>
      <c r="F4" s="2">
        <v>55</v>
      </c>
      <c r="H4" s="2">
        <v>20</v>
      </c>
      <c r="I4" s="19" t="s">
        <v>37</v>
      </c>
      <c r="J4" s="20"/>
      <c r="K4" s="2"/>
      <c r="L4" s="2" t="s">
        <v>37</v>
      </c>
      <c r="M4" s="21"/>
      <c r="N4" s="22"/>
      <c r="O4" s="2">
        <v>30</v>
      </c>
    </row>
    <row r="5" spans="2:18" ht="15.75" thickBot="1">
      <c r="B5" s="2"/>
      <c r="C5" s="2"/>
      <c r="D5" s="2"/>
      <c r="E5" s="2"/>
      <c r="F5" s="2"/>
      <c r="H5" s="2"/>
      <c r="I5" s="20"/>
      <c r="J5" s="20"/>
      <c r="K5" s="2"/>
      <c r="L5" s="2"/>
      <c r="M5" s="21"/>
      <c r="N5" s="23">
        <v>40</v>
      </c>
      <c r="O5" s="2"/>
    </row>
    <row r="6" spans="2:18" ht="15.75" thickBot="1">
      <c r="B6" s="2">
        <v>60</v>
      </c>
      <c r="C6" s="2">
        <v>40</v>
      </c>
      <c r="D6" s="19">
        <v>20</v>
      </c>
      <c r="E6" s="2">
        <v>60</v>
      </c>
      <c r="F6" s="2">
        <v>45</v>
      </c>
      <c r="H6" s="2">
        <v>25</v>
      </c>
      <c r="I6" s="20">
        <v>15</v>
      </c>
      <c r="J6" s="20">
        <v>10</v>
      </c>
      <c r="K6" s="2"/>
      <c r="L6" s="2"/>
      <c r="M6" s="21"/>
      <c r="N6" s="23"/>
      <c r="O6" s="2">
        <v>30</v>
      </c>
    </row>
    <row r="7" spans="2:18" ht="15.75" thickBot="1">
      <c r="B7" s="2"/>
      <c r="C7" s="2"/>
      <c r="D7" s="2"/>
      <c r="E7" s="2"/>
      <c r="F7" s="2"/>
      <c r="H7" s="20">
        <v>35</v>
      </c>
      <c r="I7" s="20">
        <v>15</v>
      </c>
      <c r="J7" s="24"/>
      <c r="K7" s="19">
        <v>35</v>
      </c>
      <c r="L7" s="20">
        <v>20</v>
      </c>
      <c r="M7" s="25"/>
      <c r="N7" s="22"/>
      <c r="O7" s="20">
        <v>90</v>
      </c>
    </row>
    <row r="8" spans="2:18" ht="15.75" thickBot="1">
      <c r="B8" s="2">
        <v>20</v>
      </c>
      <c r="C8" s="2">
        <v>10</v>
      </c>
      <c r="D8" s="2"/>
      <c r="E8" s="2">
        <v>20</v>
      </c>
      <c r="F8" s="2">
        <v>55</v>
      </c>
      <c r="H8" s="31"/>
      <c r="I8" s="30"/>
      <c r="J8" s="20"/>
      <c r="K8" s="20"/>
      <c r="L8" s="20"/>
      <c r="M8" s="25"/>
      <c r="N8" s="26">
        <v>40</v>
      </c>
      <c r="O8" s="20"/>
    </row>
    <row r="9" spans="2:18" ht="15.75" thickBot="1">
      <c r="B9" s="2"/>
      <c r="C9" s="2"/>
      <c r="D9" s="2"/>
      <c r="E9" s="2"/>
      <c r="F9" s="2"/>
      <c r="H9" s="2">
        <v>25</v>
      </c>
      <c r="I9" s="20">
        <v>15</v>
      </c>
      <c r="J9" s="20">
        <v>10</v>
      </c>
      <c r="K9" s="2">
        <v>25</v>
      </c>
      <c r="L9" s="2"/>
      <c r="M9" s="21"/>
      <c r="N9" s="27"/>
      <c r="O9" s="2">
        <v>30</v>
      </c>
    </row>
    <row r="10" spans="2:18" ht="15.75" thickBot="1">
      <c r="B10" s="2">
        <v>30</v>
      </c>
      <c r="C10" s="2">
        <v>20</v>
      </c>
      <c r="D10" s="2" t="s">
        <v>48</v>
      </c>
      <c r="E10" s="2">
        <v>30</v>
      </c>
      <c r="F10" s="2">
        <v>40</v>
      </c>
      <c r="H10" s="149">
        <v>30</v>
      </c>
      <c r="I10" s="149">
        <v>30</v>
      </c>
      <c r="J10" s="149"/>
      <c r="K10" s="149">
        <v>30</v>
      </c>
      <c r="L10" s="149"/>
      <c r="M10" s="149"/>
      <c r="N10" s="149"/>
      <c r="O10" s="149">
        <v>25</v>
      </c>
    </row>
    <row r="11" spans="2:18" ht="15.75" thickBot="1">
      <c r="B11" s="2">
        <v>20</v>
      </c>
      <c r="C11" s="2">
        <v>10</v>
      </c>
      <c r="D11" s="2">
        <v>10</v>
      </c>
      <c r="E11" s="2">
        <v>20</v>
      </c>
      <c r="F11" s="2">
        <v>30</v>
      </c>
      <c r="H11" s="151"/>
      <c r="I11" s="151"/>
      <c r="J11" s="151"/>
      <c r="K11" s="151"/>
      <c r="L11" s="151"/>
      <c r="M11" s="151"/>
      <c r="N11" s="151"/>
      <c r="O11" s="151"/>
    </row>
    <row r="12" spans="2:18">
      <c r="B12">
        <f>SUM(B4:B11)</f>
        <v>160</v>
      </c>
      <c r="C12">
        <f>SUM(C4:C11)</f>
        <v>80</v>
      </c>
      <c r="D12" s="33">
        <f>SUM(D3:D11)</f>
        <v>30</v>
      </c>
      <c r="E12">
        <f>SUM(E4:E11)</f>
        <v>160</v>
      </c>
      <c r="F12">
        <f>SUM(F4:F11)</f>
        <v>225</v>
      </c>
      <c r="H12" s="149">
        <v>30</v>
      </c>
      <c r="I12" s="149">
        <v>30</v>
      </c>
      <c r="J12" s="149"/>
      <c r="K12" s="149">
        <v>30</v>
      </c>
      <c r="L12" s="149"/>
      <c r="M12" s="149"/>
      <c r="N12" s="149"/>
      <c r="O12" s="149">
        <v>25</v>
      </c>
      <c r="Q12">
        <f>B12+H21+B37+K38</f>
        <v>1110</v>
      </c>
      <c r="R12">
        <f>F12+O21+I37+R38</f>
        <v>1475</v>
      </c>
    </row>
    <row r="13" spans="2:18">
      <c r="H13" s="150"/>
      <c r="I13" s="150"/>
      <c r="J13" s="150"/>
      <c r="K13" s="150"/>
      <c r="L13" s="150"/>
      <c r="M13" s="150"/>
      <c r="N13" s="150"/>
      <c r="O13" s="150"/>
    </row>
    <row r="14" spans="2:18" ht="15.75" thickBot="1">
      <c r="H14" s="151"/>
      <c r="I14" s="151"/>
      <c r="J14" s="151"/>
      <c r="K14" s="151"/>
      <c r="L14" s="151"/>
      <c r="M14" s="151"/>
      <c r="N14" s="151"/>
      <c r="O14" s="151"/>
    </row>
    <row r="15" spans="2:18">
      <c r="H15" s="149">
        <v>30</v>
      </c>
      <c r="I15" s="152"/>
      <c r="J15" s="149" t="s">
        <v>43</v>
      </c>
      <c r="K15" s="149">
        <v>30</v>
      </c>
      <c r="L15" s="149"/>
      <c r="M15" s="149"/>
      <c r="N15" s="149"/>
      <c r="O15" s="149">
        <v>25</v>
      </c>
    </row>
    <row r="16" spans="2:18">
      <c r="H16" s="150"/>
      <c r="I16" s="153"/>
      <c r="J16" s="150"/>
      <c r="K16" s="150"/>
      <c r="L16" s="150"/>
      <c r="M16" s="150"/>
      <c r="N16" s="150"/>
      <c r="O16" s="150"/>
    </row>
    <row r="17" spans="2:18" ht="15.75" thickBot="1">
      <c r="H17" s="151"/>
      <c r="I17" s="154"/>
      <c r="J17" s="151"/>
      <c r="K17" s="151"/>
      <c r="L17" s="151"/>
      <c r="M17" s="151"/>
      <c r="N17" s="151"/>
      <c r="O17" s="151"/>
    </row>
    <row r="18" spans="2:18" ht="15.75" thickBot="1">
      <c r="H18" s="2">
        <v>30</v>
      </c>
      <c r="I18" s="2"/>
      <c r="J18" s="2">
        <v>30</v>
      </c>
      <c r="K18" s="2">
        <v>30</v>
      </c>
      <c r="L18" s="2"/>
      <c r="M18" s="29"/>
      <c r="N18" s="28"/>
      <c r="O18" s="2">
        <v>70</v>
      </c>
    </row>
    <row r="19" spans="2:18" ht="15.75" thickBot="1">
      <c r="H19" s="27">
        <v>20</v>
      </c>
      <c r="I19" s="27">
        <v>20</v>
      </c>
      <c r="J19" s="27"/>
      <c r="K19" s="27">
        <v>20</v>
      </c>
      <c r="L19" s="27"/>
      <c r="M19" s="21"/>
      <c r="N19" s="27"/>
      <c r="O19" s="32">
        <v>30</v>
      </c>
    </row>
    <row r="20" spans="2:18" ht="15.75" thickBot="1">
      <c r="H20" s="2">
        <v>30</v>
      </c>
      <c r="I20" s="2"/>
      <c r="J20" s="2"/>
      <c r="K20" s="2">
        <v>30</v>
      </c>
      <c r="L20" s="2"/>
      <c r="M20" s="29">
        <v>30</v>
      </c>
      <c r="N20" s="28"/>
      <c r="O20" s="2">
        <v>45</v>
      </c>
    </row>
    <row r="21" spans="2:18">
      <c r="H21">
        <f>SUM(H4:H20)</f>
        <v>275</v>
      </c>
      <c r="I21">
        <f>SUM(I6:I20)</f>
        <v>125</v>
      </c>
      <c r="J21" s="33">
        <f t="shared" ref="J21:K21" si="0">SUM(J6:J20)</f>
        <v>50</v>
      </c>
      <c r="K21" s="33">
        <f t="shared" si="0"/>
        <v>230</v>
      </c>
      <c r="L21">
        <f>SUM(L7:L20)</f>
        <v>20</v>
      </c>
      <c r="M21">
        <f>SUM(M4:M20)</f>
        <v>30</v>
      </c>
      <c r="N21">
        <f>SUM(N4:N20)</f>
        <v>80</v>
      </c>
      <c r="O21" s="33">
        <f>SUM(O4:O20)</f>
        <v>400</v>
      </c>
    </row>
    <row r="22" spans="2:18" ht="15.75" thickBot="1"/>
    <row r="23" spans="2:18" ht="15.75" thickBot="1">
      <c r="B23" s="3">
        <v>30</v>
      </c>
      <c r="C23" s="3"/>
      <c r="D23" s="3"/>
      <c r="E23" s="3">
        <v>30</v>
      </c>
      <c r="F23" s="3"/>
      <c r="G23" s="7">
        <v>30</v>
      </c>
      <c r="H23" s="14"/>
      <c r="I23" s="3">
        <v>45</v>
      </c>
      <c r="K23" s="3">
        <v>30</v>
      </c>
      <c r="L23" s="3">
        <v>15</v>
      </c>
      <c r="M23" s="1">
        <v>15</v>
      </c>
      <c r="N23" s="1">
        <v>30</v>
      </c>
      <c r="O23" s="1"/>
      <c r="P23" s="9"/>
      <c r="Q23" s="11"/>
      <c r="R23" s="1">
        <v>30</v>
      </c>
    </row>
    <row r="24" spans="2:18" ht="15.75" thickBot="1">
      <c r="B24" s="1">
        <v>35</v>
      </c>
      <c r="C24" s="3">
        <v>10</v>
      </c>
      <c r="D24" s="3">
        <v>25</v>
      </c>
      <c r="E24" s="1">
        <v>35</v>
      </c>
      <c r="F24" s="1"/>
      <c r="G24" s="6"/>
      <c r="H24" s="10"/>
      <c r="I24" s="1">
        <v>35</v>
      </c>
      <c r="K24" s="1">
        <v>40</v>
      </c>
      <c r="L24" s="3">
        <v>20</v>
      </c>
      <c r="M24" s="3">
        <v>20</v>
      </c>
      <c r="N24" s="1">
        <v>40</v>
      </c>
      <c r="O24" s="1"/>
      <c r="P24" s="9"/>
      <c r="Q24" s="11"/>
      <c r="R24" s="1">
        <v>15</v>
      </c>
    </row>
    <row r="25" spans="2:18" ht="15.75" thickBot="1">
      <c r="B25" s="1"/>
      <c r="C25" s="3"/>
      <c r="D25" s="3"/>
      <c r="E25" s="1"/>
      <c r="F25" s="1"/>
      <c r="G25" s="6"/>
      <c r="H25" s="10"/>
      <c r="I25" s="1"/>
      <c r="K25" s="1">
        <v>35</v>
      </c>
      <c r="L25" s="3">
        <v>20</v>
      </c>
      <c r="M25" s="3">
        <v>15</v>
      </c>
      <c r="N25" s="1">
        <v>35</v>
      </c>
      <c r="O25" s="1"/>
      <c r="P25" s="9"/>
      <c r="Q25" s="11"/>
      <c r="R25" s="1">
        <v>25</v>
      </c>
    </row>
    <row r="26" spans="2:18" ht="15.75" thickBot="1">
      <c r="B26" s="1">
        <v>15</v>
      </c>
      <c r="C26" s="3">
        <v>15</v>
      </c>
      <c r="D26" s="1"/>
      <c r="E26" s="1">
        <v>15</v>
      </c>
      <c r="F26" s="15"/>
      <c r="G26" s="18"/>
      <c r="H26" s="16"/>
      <c r="I26" s="1">
        <v>20</v>
      </c>
      <c r="K26" s="1">
        <v>30</v>
      </c>
      <c r="L26" s="3">
        <v>10</v>
      </c>
      <c r="M26" s="3">
        <v>20</v>
      </c>
      <c r="N26" s="1">
        <v>30</v>
      </c>
      <c r="O26" s="1"/>
      <c r="P26" s="9"/>
      <c r="Q26" s="11"/>
      <c r="R26" s="1">
        <v>35</v>
      </c>
    </row>
    <row r="27" spans="2:18" ht="15.75" thickBot="1">
      <c r="B27" s="1">
        <v>15</v>
      </c>
      <c r="C27" s="1">
        <v>25</v>
      </c>
      <c r="D27" s="1"/>
      <c r="E27" s="1">
        <v>15</v>
      </c>
      <c r="F27" s="1"/>
      <c r="G27" s="6"/>
      <c r="H27" s="10"/>
      <c r="I27" s="1">
        <v>30</v>
      </c>
      <c r="K27" s="10"/>
      <c r="L27" s="14"/>
      <c r="M27" s="14"/>
      <c r="N27" s="10"/>
      <c r="O27" s="10"/>
      <c r="P27" s="9"/>
      <c r="Q27" s="11"/>
      <c r="R27" s="10"/>
    </row>
    <row r="28" spans="2:18" ht="15.75" thickBot="1">
      <c r="B28" s="6"/>
      <c r="C28" s="6"/>
      <c r="D28" s="3"/>
      <c r="E28" s="6"/>
      <c r="F28" s="6"/>
      <c r="G28" s="6"/>
      <c r="H28" s="10">
        <v>40</v>
      </c>
      <c r="I28" s="6"/>
      <c r="K28" s="4">
        <v>30</v>
      </c>
      <c r="L28" s="3">
        <v>15</v>
      </c>
      <c r="M28" s="1"/>
      <c r="N28" s="1">
        <v>30</v>
      </c>
      <c r="O28" s="4" t="s">
        <v>50</v>
      </c>
      <c r="P28" s="9"/>
      <c r="Q28" s="11"/>
      <c r="R28" s="1">
        <v>20</v>
      </c>
    </row>
    <row r="29" spans="2:18" ht="15.75" thickBot="1">
      <c r="B29" s="1">
        <v>20</v>
      </c>
      <c r="C29" s="3"/>
      <c r="D29" s="3"/>
      <c r="E29" s="1">
        <v>20</v>
      </c>
      <c r="F29" s="1">
        <v>5</v>
      </c>
      <c r="G29" s="5">
        <v>15</v>
      </c>
      <c r="H29" s="1"/>
      <c r="I29" s="1">
        <v>40</v>
      </c>
      <c r="K29" s="4">
        <v>30</v>
      </c>
      <c r="L29" s="1">
        <v>15</v>
      </c>
      <c r="M29" s="1"/>
      <c r="N29" s="1">
        <v>30</v>
      </c>
      <c r="O29" s="1" t="s">
        <v>51</v>
      </c>
      <c r="P29" s="9"/>
      <c r="Q29" s="11"/>
      <c r="R29" s="1">
        <v>20</v>
      </c>
    </row>
    <row r="30" spans="2:18" ht="15.75" thickBot="1">
      <c r="B30" s="1">
        <v>20</v>
      </c>
      <c r="C30" s="3"/>
      <c r="D30" s="3"/>
      <c r="E30" s="1">
        <v>20</v>
      </c>
      <c r="F30" s="1">
        <v>5</v>
      </c>
      <c r="G30" s="6">
        <v>15</v>
      </c>
      <c r="H30" s="10"/>
      <c r="I30" s="1">
        <v>40</v>
      </c>
      <c r="K30" s="1">
        <v>20</v>
      </c>
      <c r="L30" s="1">
        <v>10</v>
      </c>
      <c r="M30" s="1"/>
      <c r="N30" s="1">
        <v>20</v>
      </c>
      <c r="O30" s="1" t="s">
        <v>48</v>
      </c>
      <c r="P30" s="9"/>
      <c r="Q30" s="11"/>
      <c r="R30" s="1">
        <v>20</v>
      </c>
    </row>
    <row r="31" spans="2:18" ht="15.75" thickBot="1">
      <c r="B31" s="1">
        <v>20</v>
      </c>
      <c r="C31" s="3"/>
      <c r="D31" s="3"/>
      <c r="E31" s="1">
        <v>20</v>
      </c>
      <c r="F31" s="1">
        <v>5</v>
      </c>
      <c r="G31" s="6">
        <v>15</v>
      </c>
      <c r="H31" s="10"/>
      <c r="I31" s="1">
        <v>40</v>
      </c>
      <c r="K31" s="1">
        <v>20</v>
      </c>
      <c r="L31" s="3"/>
      <c r="M31" s="3"/>
      <c r="N31" s="1">
        <v>20</v>
      </c>
      <c r="O31" s="1">
        <v>5</v>
      </c>
      <c r="P31" s="9">
        <v>15</v>
      </c>
      <c r="Q31" s="11"/>
      <c r="R31" s="1">
        <v>40</v>
      </c>
    </row>
    <row r="32" spans="2:18" ht="15.75" thickBot="1">
      <c r="B32" s="1">
        <v>20</v>
      </c>
      <c r="C32" s="3"/>
      <c r="D32" s="3"/>
      <c r="E32" s="1">
        <v>20</v>
      </c>
      <c r="F32" s="1">
        <v>5</v>
      </c>
      <c r="G32" s="6">
        <v>15</v>
      </c>
      <c r="H32" s="10"/>
      <c r="I32" s="1">
        <v>40</v>
      </c>
      <c r="K32" s="1">
        <v>20</v>
      </c>
      <c r="L32" s="3"/>
      <c r="M32" s="3"/>
      <c r="N32" s="1">
        <v>20</v>
      </c>
      <c r="O32" s="1">
        <v>5</v>
      </c>
      <c r="P32" s="9">
        <v>15</v>
      </c>
      <c r="Q32" s="11"/>
      <c r="R32" s="1">
        <v>40</v>
      </c>
    </row>
    <row r="33" spans="2:18" ht="15.75" thickBot="1">
      <c r="B33" s="1">
        <v>20</v>
      </c>
      <c r="C33" s="3"/>
      <c r="D33" s="3"/>
      <c r="E33" s="1">
        <v>20</v>
      </c>
      <c r="F33" s="1">
        <v>5</v>
      </c>
      <c r="G33" s="6">
        <v>15</v>
      </c>
      <c r="H33" s="10"/>
      <c r="I33" s="1">
        <v>40</v>
      </c>
      <c r="K33" s="1">
        <v>20</v>
      </c>
      <c r="L33" s="3"/>
      <c r="M33" s="3"/>
      <c r="N33" s="1">
        <v>20</v>
      </c>
      <c r="O33" s="1">
        <v>5</v>
      </c>
      <c r="P33" s="9">
        <v>15</v>
      </c>
      <c r="Q33" s="11"/>
      <c r="R33" s="1">
        <v>40</v>
      </c>
    </row>
    <row r="34" spans="2:18" ht="15.75" thickBot="1">
      <c r="B34" s="1">
        <v>30</v>
      </c>
      <c r="C34" s="3">
        <v>20</v>
      </c>
      <c r="D34" s="3">
        <v>10</v>
      </c>
      <c r="E34" s="1">
        <v>30</v>
      </c>
      <c r="F34" s="1"/>
      <c r="G34" s="6"/>
      <c r="H34" s="10">
        <v>20</v>
      </c>
      <c r="I34" s="1">
        <v>75</v>
      </c>
      <c r="K34" s="1">
        <v>25</v>
      </c>
      <c r="L34" s="3">
        <v>15</v>
      </c>
      <c r="M34" s="3"/>
      <c r="N34" s="1">
        <v>25</v>
      </c>
      <c r="O34" s="1"/>
      <c r="P34" s="17">
        <v>10</v>
      </c>
      <c r="Q34" s="13"/>
      <c r="R34" s="1">
        <v>35</v>
      </c>
    </row>
    <row r="35" spans="2:18" ht="15.75" thickBot="1">
      <c r="B35" s="1">
        <v>30</v>
      </c>
      <c r="C35" s="3">
        <v>20</v>
      </c>
      <c r="D35" s="3">
        <v>10</v>
      </c>
      <c r="E35" s="1">
        <v>30</v>
      </c>
      <c r="F35" s="1"/>
      <c r="G35" s="6"/>
      <c r="H35" s="10"/>
      <c r="I35" s="1">
        <v>40</v>
      </c>
      <c r="K35" s="8">
        <v>25</v>
      </c>
      <c r="L35" s="7">
        <v>15</v>
      </c>
      <c r="M35" s="7"/>
      <c r="N35" s="6">
        <v>15</v>
      </c>
      <c r="O35" s="6"/>
      <c r="P35" s="9"/>
      <c r="Q35" s="11"/>
      <c r="R35" s="10">
        <v>15</v>
      </c>
    </row>
    <row r="36" spans="2:18" ht="15.75" thickBot="1">
      <c r="B36" s="1">
        <v>30</v>
      </c>
      <c r="C36" s="3"/>
      <c r="D36" s="3">
        <v>30</v>
      </c>
      <c r="E36" s="1">
        <v>30</v>
      </c>
      <c r="F36" s="1"/>
      <c r="G36" s="6"/>
      <c r="H36" s="10"/>
      <c r="I36" s="1">
        <v>30</v>
      </c>
      <c r="K36" s="3">
        <v>35</v>
      </c>
      <c r="L36" s="1">
        <v>25</v>
      </c>
      <c r="M36" s="1"/>
      <c r="N36" s="1">
        <v>35</v>
      </c>
      <c r="O36" s="1">
        <v>10</v>
      </c>
      <c r="P36" s="12"/>
      <c r="Q36" s="13"/>
      <c r="R36" s="1">
        <v>10</v>
      </c>
    </row>
    <row r="37" spans="2:18" ht="15.75" thickBot="1">
      <c r="B37">
        <f>SUM(B23:B36)</f>
        <v>285</v>
      </c>
      <c r="C37">
        <f t="shared" ref="C37:I37" si="1">SUM(C23:C36)</f>
        <v>90</v>
      </c>
      <c r="D37">
        <f t="shared" si="1"/>
        <v>75</v>
      </c>
      <c r="E37">
        <f t="shared" si="1"/>
        <v>285</v>
      </c>
      <c r="F37">
        <f t="shared" si="1"/>
        <v>25</v>
      </c>
      <c r="G37">
        <f t="shared" si="1"/>
        <v>105</v>
      </c>
      <c r="H37">
        <f t="shared" si="1"/>
        <v>60</v>
      </c>
      <c r="I37">
        <f t="shared" si="1"/>
        <v>475</v>
      </c>
      <c r="K37" s="3">
        <v>30</v>
      </c>
      <c r="L37" s="1"/>
      <c r="M37" s="1">
        <v>30</v>
      </c>
      <c r="N37" s="1">
        <v>30</v>
      </c>
      <c r="O37" s="1"/>
      <c r="P37" s="9"/>
      <c r="Q37" s="11"/>
      <c r="R37" s="1">
        <v>30</v>
      </c>
    </row>
    <row r="38" spans="2:18">
      <c r="K38">
        <f>SUM(K23:K37)</f>
        <v>390</v>
      </c>
      <c r="L38">
        <f t="shared" ref="L38:R38" si="2">SUM(L23:L37)</f>
        <v>160</v>
      </c>
      <c r="M38">
        <f t="shared" si="2"/>
        <v>100</v>
      </c>
      <c r="N38">
        <f t="shared" si="2"/>
        <v>380</v>
      </c>
      <c r="O38">
        <v>65</v>
      </c>
      <c r="P38">
        <f t="shared" si="2"/>
        <v>55</v>
      </c>
      <c r="Q38">
        <f t="shared" si="2"/>
        <v>0</v>
      </c>
      <c r="R38">
        <f t="shared" si="2"/>
        <v>375</v>
      </c>
    </row>
  </sheetData>
  <mergeCells count="24">
    <mergeCell ref="H10:H11"/>
    <mergeCell ref="H12:H14"/>
    <mergeCell ref="H15:H17"/>
    <mergeCell ref="I10:I11"/>
    <mergeCell ref="J10:J11"/>
    <mergeCell ref="I15:I17"/>
    <mergeCell ref="J15:J17"/>
    <mergeCell ref="L10:L11"/>
    <mergeCell ref="M10:M11"/>
    <mergeCell ref="N10:N11"/>
    <mergeCell ref="O10:O11"/>
    <mergeCell ref="I12:I14"/>
    <mergeCell ref="J12:J14"/>
    <mergeCell ref="K12:K14"/>
    <mergeCell ref="L12:L14"/>
    <mergeCell ref="M12:M14"/>
    <mergeCell ref="N12:N14"/>
    <mergeCell ref="K10:K11"/>
    <mergeCell ref="O12:O14"/>
    <mergeCell ref="K15:K17"/>
    <mergeCell ref="L15:L17"/>
    <mergeCell ref="M15:M17"/>
    <mergeCell ref="N15:N17"/>
    <mergeCell ref="O15:O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Arkusz2</vt:lpstr>
      <vt:lpstr>Arkusz3</vt:lpstr>
      <vt:lpstr>Arkusz2!Obszar_wydruku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Potaczek</dc:creator>
  <cp:lastModifiedBy>ppwsz</cp:lastModifiedBy>
  <cp:lastPrinted>2019-09-12T19:42:27Z</cp:lastPrinted>
  <dcterms:created xsi:type="dcterms:W3CDTF">2019-07-01T18:04:06Z</dcterms:created>
  <dcterms:modified xsi:type="dcterms:W3CDTF">2020-09-16T06:56:57Z</dcterms:modified>
</cp:coreProperties>
</file>