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240" windowWidth="19440" windowHeight="9270"/>
  </bookViews>
  <sheets>
    <sheet name="stacjonarne" sheetId="1" r:id="rId1"/>
    <sheet name="niestacjonarne" sheetId="2" r:id="rId2"/>
  </sheets>
  <definedNames>
    <definedName name="_xlnm.Print_Area" localSheetId="0">stacjonarne!$A$1:$N$142</definedName>
  </definedName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2" i="1" l="1"/>
  <c r="E142" i="1"/>
  <c r="F142" i="1"/>
  <c r="G142" i="1"/>
  <c r="H142" i="1"/>
  <c r="I142" i="1"/>
  <c r="J142" i="1"/>
  <c r="D142" i="1"/>
  <c r="E141" i="1"/>
  <c r="F141" i="1"/>
  <c r="G141" i="1"/>
  <c r="H141" i="1"/>
  <c r="I141" i="1"/>
  <c r="J141" i="1"/>
  <c r="D141" i="1"/>
  <c r="K140" i="1"/>
  <c r="E140" i="1"/>
  <c r="F140" i="1"/>
  <c r="G140" i="1"/>
  <c r="H140" i="1"/>
  <c r="I140" i="1"/>
  <c r="D140" i="1"/>
  <c r="K138" i="1"/>
  <c r="E138" i="1"/>
  <c r="F138" i="1"/>
  <c r="G138" i="1"/>
  <c r="H138" i="1"/>
  <c r="I138" i="1"/>
  <c r="J138" i="1"/>
  <c r="D138" i="1"/>
  <c r="E137" i="1"/>
  <c r="F137" i="1"/>
  <c r="G137" i="1"/>
  <c r="H137" i="1"/>
  <c r="I137" i="1"/>
  <c r="J137" i="1"/>
  <c r="D137" i="1"/>
  <c r="K136" i="1"/>
  <c r="E136" i="1"/>
  <c r="F136" i="1"/>
  <c r="G136" i="1"/>
  <c r="H136" i="1"/>
  <c r="I136" i="1"/>
  <c r="D136" i="1"/>
  <c r="K134" i="1"/>
  <c r="K133" i="1"/>
  <c r="E134" i="1"/>
  <c r="F134" i="1"/>
  <c r="G134" i="1"/>
  <c r="H134" i="1"/>
  <c r="I134" i="1"/>
  <c r="D134" i="1"/>
  <c r="J133" i="1"/>
  <c r="J132" i="1"/>
  <c r="E133" i="1"/>
  <c r="F133" i="1"/>
  <c r="G133" i="1"/>
  <c r="H133" i="1"/>
  <c r="I133" i="1"/>
  <c r="D133" i="1"/>
  <c r="K132" i="1"/>
  <c r="E132" i="1"/>
  <c r="F132" i="1"/>
  <c r="G132" i="1"/>
  <c r="H132" i="1"/>
  <c r="I132" i="1"/>
  <c r="D132" i="1"/>
  <c r="K131" i="1"/>
  <c r="E131" i="1"/>
  <c r="F131" i="1"/>
  <c r="G131" i="1"/>
  <c r="H131" i="1"/>
  <c r="I131" i="1"/>
  <c r="J131" i="1"/>
  <c r="D131" i="1"/>
  <c r="D57" i="1"/>
  <c r="E57" i="1"/>
  <c r="F57" i="1"/>
  <c r="G57" i="1"/>
  <c r="H57" i="1"/>
  <c r="I57" i="1"/>
  <c r="C57" i="1"/>
  <c r="D44" i="1"/>
  <c r="E44" i="1"/>
  <c r="F44" i="1"/>
  <c r="G44" i="1"/>
  <c r="H44" i="1"/>
  <c r="I44" i="1"/>
  <c r="C44" i="1"/>
  <c r="D31" i="1"/>
  <c r="D18" i="1"/>
  <c r="J149" i="2"/>
  <c r="J147" i="2"/>
  <c r="J141" i="2"/>
  <c r="J142" i="2"/>
  <c r="J143" i="2"/>
  <c r="J140" i="2"/>
  <c r="D31" i="2"/>
  <c r="K141" i="1" l="1"/>
  <c r="K137" i="1"/>
  <c r="C125" i="2"/>
  <c r="C109" i="2"/>
  <c r="C92" i="2"/>
  <c r="C77" i="2"/>
  <c r="C57" i="2"/>
  <c r="C44" i="2"/>
  <c r="C31" i="2"/>
  <c r="G18" i="2" l="1"/>
  <c r="H18" i="2"/>
  <c r="I18" i="2"/>
  <c r="F18" i="2"/>
  <c r="D18" i="2"/>
  <c r="E109" i="2"/>
  <c r="C6" i="2"/>
  <c r="C7" i="2"/>
  <c r="C8" i="2"/>
  <c r="C9" i="2"/>
  <c r="C10" i="2"/>
  <c r="C11" i="2"/>
  <c r="C12" i="2"/>
  <c r="C13" i="2"/>
  <c r="C14" i="2"/>
  <c r="C15" i="2"/>
  <c r="C16" i="2"/>
  <c r="C17" i="2"/>
  <c r="C5" i="2"/>
  <c r="K57" i="2"/>
  <c r="K44" i="2"/>
  <c r="K31" i="2"/>
  <c r="L57" i="1"/>
  <c r="L44" i="1"/>
  <c r="L31" i="1"/>
  <c r="C31" i="1"/>
  <c r="C18" i="1"/>
  <c r="C18" i="2" l="1"/>
  <c r="F78" i="1"/>
  <c r="E78" i="1"/>
  <c r="D78" i="1"/>
  <c r="C78" i="1"/>
  <c r="J137" i="2"/>
  <c r="F77" i="2"/>
  <c r="D77" i="2"/>
  <c r="K109" i="2" l="1"/>
  <c r="K111" i="2" s="1"/>
  <c r="K77" i="2"/>
  <c r="K79" i="2" s="1"/>
  <c r="L111" i="1"/>
  <c r="L113" i="1" s="1"/>
  <c r="L78" i="1"/>
  <c r="L80" i="1" s="1"/>
</calcChain>
</file>

<file path=xl/comments1.xml><?xml version="1.0" encoding="utf-8"?>
<comments xmlns="http://schemas.openxmlformats.org/spreadsheetml/2006/main">
  <authors>
    <author>Kosmetologia</author>
  </authors>
  <commentList>
    <comment ref="K148" authorId="0">
      <text>
        <r>
          <rPr>
            <b/>
            <sz val="9"/>
            <color indexed="81"/>
            <rFont val="Tahoma"/>
            <family val="2"/>
            <charset val="238"/>
          </rPr>
          <t>Kosmetologia:</t>
        </r>
        <r>
          <rPr>
            <sz val="9"/>
            <color indexed="81"/>
            <rFont val="Tahoma"/>
            <family val="2"/>
            <charset val="238"/>
          </rPr>
          <t xml:space="preserve">
punkty wliczone w 180</t>
        </r>
      </text>
    </comment>
  </commentList>
</comments>
</file>

<file path=xl/sharedStrings.xml><?xml version="1.0" encoding="utf-8"?>
<sst xmlns="http://schemas.openxmlformats.org/spreadsheetml/2006/main" count="564" uniqueCount="160">
  <si>
    <t>Lp</t>
  </si>
  <si>
    <t>Nazwa przedmiotu/modułu</t>
  </si>
  <si>
    <t>Liczba godzin</t>
  </si>
  <si>
    <t>Forma zakończenia</t>
  </si>
  <si>
    <t>ECTS</t>
  </si>
  <si>
    <t>Σ</t>
  </si>
  <si>
    <t>W</t>
  </si>
  <si>
    <t>C</t>
  </si>
  <si>
    <t>PK</t>
  </si>
  <si>
    <t>CK</t>
  </si>
  <si>
    <t>CL</t>
  </si>
  <si>
    <t>S</t>
  </si>
  <si>
    <t>Semestr I</t>
  </si>
  <si>
    <t>Anatomia</t>
  </si>
  <si>
    <t>E</t>
  </si>
  <si>
    <t>Podstawy chemii</t>
  </si>
  <si>
    <t>z/o</t>
  </si>
  <si>
    <t>Histologia I</t>
  </si>
  <si>
    <t>Biologia z genetyką</t>
  </si>
  <si>
    <t>Higiena</t>
  </si>
  <si>
    <t>Estetyka</t>
  </si>
  <si>
    <t>Bezpieczeństwo i higiena pracy</t>
  </si>
  <si>
    <t>Moduł fakultatywny I: Podstawy psychologii / Podstawy socjologii</t>
  </si>
  <si>
    <t>Język obcy do wyboru</t>
  </si>
  <si>
    <t>Etyka zawodowa</t>
  </si>
  <si>
    <t>Fizjologia</t>
  </si>
  <si>
    <t>Pierwsza pomoc</t>
  </si>
  <si>
    <t>Ochrona własności intelektualnej</t>
  </si>
  <si>
    <t>SUMA</t>
  </si>
  <si>
    <t>Semestr II</t>
  </si>
  <si>
    <t>Immunologia</t>
  </si>
  <si>
    <t>Chemia kosmetyczna I</t>
  </si>
  <si>
    <t>Histologia II</t>
  </si>
  <si>
    <t>Podstawy dermatologii</t>
  </si>
  <si>
    <t>Kosmetologia I</t>
  </si>
  <si>
    <t>Diagnostyka kosmetologiczna</t>
  </si>
  <si>
    <t>Patofizjologia</t>
  </si>
  <si>
    <t>Technologia informacyjna</t>
  </si>
  <si>
    <t>Podstawy biochemii I</t>
  </si>
  <si>
    <t>Podstawy biofizyki</t>
  </si>
  <si>
    <t>Praktyka zawodowa - profesjonalna diagnostyka skóry</t>
  </si>
  <si>
    <t>SUMA ECTS</t>
  </si>
  <si>
    <t>Semestr III</t>
  </si>
  <si>
    <t>Kosmetologia II</t>
  </si>
  <si>
    <t>Chemia kosmetyczna II</t>
  </si>
  <si>
    <t>Mikrobiologia</t>
  </si>
  <si>
    <t>Dermatologia kliniczna</t>
  </si>
  <si>
    <t>Kosmetologia pielęgnacyjna i upiększająca I</t>
  </si>
  <si>
    <t>Podstawy biochemii II</t>
  </si>
  <si>
    <t>Receptura kosmetyczna</t>
  </si>
  <si>
    <t>Fizjoterapia i masaż</t>
  </si>
  <si>
    <t>Praktyka zawodowa - kosmetyka pielęgnacyjna i upiększająca</t>
  </si>
  <si>
    <t>Semestr IV</t>
  </si>
  <si>
    <t>Farmakologia</t>
  </si>
  <si>
    <t>Moduł fakultatywny II: Podstawy endokrynologii / Podstawy alergologii</t>
  </si>
  <si>
    <t>Moduł fakultatywny III: Podstawy ekonomii / Podstawy rachunkowości</t>
  </si>
  <si>
    <t>Dermatologia estetyczna</t>
  </si>
  <si>
    <t>Kosmetologia pielęgnacyjna i upiększająca II</t>
  </si>
  <si>
    <t>Technologia produkcji kosmetyków</t>
  </si>
  <si>
    <t>Analiza sensoryczna</t>
  </si>
  <si>
    <t>Podstawy toksykologii</t>
  </si>
  <si>
    <t>Praktyka zawodowa - kosmetyka pielęgniacyjno-korekcyjno-upiększająca</t>
  </si>
  <si>
    <t>SPECJALNOŚĆ: ODNOWA BIOLOGICZNA WELLNESS &amp; SPA</t>
  </si>
  <si>
    <t>Semestr V</t>
  </si>
  <si>
    <t>Język obcy kierunkowy – w odnowie biologicznej</t>
  </si>
  <si>
    <t>Balneologia</t>
  </si>
  <si>
    <t>Kosmetyka świata</t>
  </si>
  <si>
    <t>Aqua i termoterapia</t>
  </si>
  <si>
    <t>Zarządzanie ośrodkiem Wellness &amp; Spa</t>
  </si>
  <si>
    <t>Odnowa biologiczna</t>
  </si>
  <si>
    <t>Marketing sensoryczny</t>
  </si>
  <si>
    <t>Kosmetyka naturalna z argilloterapią</t>
  </si>
  <si>
    <t>Gerontologia</t>
  </si>
  <si>
    <t>Refleksoterapia</t>
  </si>
  <si>
    <t>Aspekty prawne prowadzenia działalności i wykonywanych usług</t>
  </si>
  <si>
    <t>Muzykoterapia w odnowie biologicznej</t>
  </si>
  <si>
    <t>Techniki relaksacyjne w ośrodku Wellness &amp; Spa</t>
  </si>
  <si>
    <t>WF</t>
  </si>
  <si>
    <t>Seminarium dyplomowe</t>
  </si>
  <si>
    <t>Praktyka zawodowa - ODNOWA BIOLOGICZNA</t>
  </si>
  <si>
    <t>Semestr VI</t>
  </si>
  <si>
    <t>Ekokosmetyka</t>
  </si>
  <si>
    <t>Informatyka w sektorze Wellness &amp; Spa</t>
  </si>
  <si>
    <t>Orientalne formy masażu</t>
  </si>
  <si>
    <t>Zarządzanie czasem</t>
  </si>
  <si>
    <t>Negocjacje w ośrodku Wellness &amp; Spa</t>
  </si>
  <si>
    <t>Kultura bycia i języka</t>
  </si>
  <si>
    <t>Promocja zdrowia</t>
  </si>
  <si>
    <t>Dietetyka w odnowie biologicznej</t>
  </si>
  <si>
    <t>Techniki sprzedażowe w sektorze Wellness &amp; Spa</t>
  </si>
  <si>
    <t>Praca dyplomowa i egzamin dyplomowy</t>
  </si>
  <si>
    <t>SPECJALNOŚĆ: KOSMETOLOGIA MEDYCZNA</t>
  </si>
  <si>
    <t>Język obcy kierunkowy – w kosmetologii medycznej</t>
  </si>
  <si>
    <t>Podstawy onkologii</t>
  </si>
  <si>
    <t>Flebologia I</t>
  </si>
  <si>
    <t>Zarządzanie nowoczesnym gabinetem</t>
  </si>
  <si>
    <t>Zaawansowane techniki pielęgnacyjne – nowoczesna kosmetologia</t>
  </si>
  <si>
    <t>Medycyna estetyczna</t>
  </si>
  <si>
    <t>Pielęgnacja stóp z elementami podologii i biomechaniki</t>
  </si>
  <si>
    <t>Muzykoterapia w medycynie</t>
  </si>
  <si>
    <t>Techniki relaksacyjne wykorzystywane w gabinecie kosmetologicznym</t>
  </si>
  <si>
    <t>Praktyka zawodowa - KOSMETOLOGIA MEDYCZNA</t>
  </si>
  <si>
    <t>Flebologia II</t>
  </si>
  <si>
    <t>Diabetologia</t>
  </si>
  <si>
    <t>Informatyka w nowoczesnym gabinecie</t>
  </si>
  <si>
    <t>Odnowa biologiczna a kosmetologia medyczna</t>
  </si>
  <si>
    <t>Techniki negocjacji</t>
  </si>
  <si>
    <t>Sztuka prowadzenia rozmowy</t>
  </si>
  <si>
    <t>Dietetyka w kosmetologii medycznej</t>
  </si>
  <si>
    <t>Techniki sprzedażowe w kosmetologii medycznej</t>
  </si>
  <si>
    <t>Objaśnienia:</t>
  </si>
  <si>
    <t>W - wykłady</t>
  </si>
  <si>
    <t>Sem.</t>
  </si>
  <si>
    <t>PZ</t>
  </si>
  <si>
    <t>C - ćwiczenia</t>
  </si>
  <si>
    <t>I</t>
  </si>
  <si>
    <t>PK - ćwiczenia w pracowni kosmetycznej i masażu</t>
  </si>
  <si>
    <t>II</t>
  </si>
  <si>
    <t>CK - ćwiczenia kliniczne</t>
  </si>
  <si>
    <t>III</t>
  </si>
  <si>
    <t>CL - ćwiczenia laboratoryjne</t>
  </si>
  <si>
    <t>IV</t>
  </si>
  <si>
    <t>S - seminarium</t>
  </si>
  <si>
    <t>Specjalność: odnowa biologiczna Wellness &amp; Spa</t>
  </si>
  <si>
    <t>z/o - zaliczenie z oceną</t>
  </si>
  <si>
    <t>V</t>
  </si>
  <si>
    <t>E - egzamin</t>
  </si>
  <si>
    <t>VI</t>
  </si>
  <si>
    <t>PZ – praktyki zawodowe</t>
  </si>
  <si>
    <t>Specjalność: kosmetologia medyczna</t>
  </si>
  <si>
    <t>Nazwa przedmiotu</t>
  </si>
  <si>
    <t>20 </t>
  </si>
  <si>
    <t>5 </t>
  </si>
  <si>
    <t>Specjalność: odnowa biologiczna</t>
  </si>
  <si>
    <t>E- egzamin</t>
  </si>
  <si>
    <t>Praktyki zawodowe</t>
  </si>
  <si>
    <t xml:space="preserve">SPECJALNOŚĆ: KOSMETOLOGIA MEDYCZNA </t>
  </si>
  <si>
    <t>Kierunek: kosmetologia, studia I stopnia, forma niestacjonarna, profil praktyczny 2017/2018</t>
  </si>
  <si>
    <t xml:space="preserve">SPECJALNOŚĆ: ODNOWA BIOLOGICZNA WELLNESS &amp; SPA </t>
  </si>
  <si>
    <t>zal</t>
  </si>
  <si>
    <t>zal-zaliczenie</t>
  </si>
  <si>
    <t>Liczba godzin zajęć realizowanyh przez n.a. na podstawowym miejscu pracu</t>
  </si>
  <si>
    <t>Imię i nazwisko n.a. prowadzącego zajęcia</t>
  </si>
  <si>
    <t>dr hab. n.farm. Zofia Rogóż</t>
  </si>
  <si>
    <t>dr n.farm. Bożena Bogusz</t>
  </si>
  <si>
    <t>mgr Faustyna Kuros</t>
  </si>
  <si>
    <t>dr Michał Ceglarek</t>
  </si>
  <si>
    <t>dr n.med. Małgorzata Lis</t>
  </si>
  <si>
    <t>mgr Kinga Wilkus</t>
  </si>
  <si>
    <t>mgr Jadwiga Laskowska</t>
  </si>
  <si>
    <t xml:space="preserve"> dr Dorota Szczeblowska </t>
  </si>
  <si>
    <t>dr Halina Traczewska</t>
  </si>
  <si>
    <t>dr Maria Luba</t>
  </si>
  <si>
    <t>dr Stanisława Talaga</t>
  </si>
  <si>
    <t>dr Agnieszka Janas</t>
  </si>
  <si>
    <t>mgr HalinaGattner</t>
  </si>
  <si>
    <t>dr n.med. Bożena Bogusz</t>
  </si>
  <si>
    <t>dr n.med, Danuta Fus</t>
  </si>
  <si>
    <t>dr Dawid Mcha</t>
  </si>
  <si>
    <t>Kierunek: kosmetologia, studia I stopnia, forma stacjonarna, profil praktyczny  2018/2019 2019/2020 III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</si>
</sst>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1" fillId="0" borderId="0"/>
  </cellStyleXfs>
  <cellXfs count="69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9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3" fillId="0" borderId="1" xfId="0" applyFont="1" applyBorder="1" applyAlignment="1">
      <alignment horizontal="justify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10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1" xfId="0" applyBorder="1"/>
    <xf numFmtId="0" fontId="4" fillId="0" borderId="1" xfId="0" applyFont="1" applyBorder="1"/>
    <xf numFmtId="0" fontId="13" fillId="0" borderId="1" xfId="0" applyFont="1" applyBorder="1" applyAlignment="1">
      <alignment wrapText="1"/>
    </xf>
    <xf numFmtId="0" fontId="0" fillId="0" borderId="1" xfId="0" applyFont="1" applyBorder="1"/>
    <xf numFmtId="0" fontId="2" fillId="0" borderId="1" xfId="0" applyFont="1" applyBorder="1"/>
    <xf numFmtId="0" fontId="0" fillId="0" borderId="4" xfId="0" applyBorder="1"/>
    <xf numFmtId="0" fontId="7" fillId="0" borderId="0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top" wrapText="1"/>
    </xf>
    <xf numFmtId="164" fontId="12" fillId="2" borderId="2" xfId="1" applyFont="1" applyFill="1" applyBorder="1" applyAlignment="1">
      <alignment horizontal="center" vertical="center" wrapText="1"/>
    </xf>
    <xf numFmtId="164" fontId="12" fillId="2" borderId="6" xfId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justify" vertical="top"/>
    </xf>
    <xf numFmtId="0" fontId="7" fillId="0" borderId="4" xfId="0" applyFont="1" applyBorder="1" applyAlignment="1">
      <alignment horizontal="justify" vertical="top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2"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6"/>
  <sheetViews>
    <sheetView tabSelected="1" topLeftCell="A61" zoomScale="80" zoomScaleNormal="80" workbookViewId="0">
      <selection activeCell="J17" sqref="J17:K17"/>
    </sheetView>
  </sheetViews>
  <sheetFormatPr defaultRowHeight="15"/>
  <cols>
    <col min="1" max="1" width="3.28515625" bestFit="1" customWidth="1"/>
    <col min="2" max="2" width="72.42578125" customWidth="1"/>
    <col min="3" max="3" width="6" bestFit="1" customWidth="1"/>
    <col min="4" max="4" width="5.5703125" bestFit="1" customWidth="1"/>
    <col min="5" max="6" width="5" bestFit="1" customWidth="1"/>
    <col min="7" max="7" width="4.42578125" bestFit="1" customWidth="1"/>
    <col min="8" max="8" width="5" bestFit="1" customWidth="1"/>
    <col min="9" max="9" width="3.7109375" bestFit="1" customWidth="1"/>
    <col min="10" max="10" width="6.140625" customWidth="1"/>
    <col min="11" max="11" width="5.28515625" customWidth="1"/>
    <col min="12" max="12" width="9.28515625" bestFit="1" customWidth="1"/>
    <col min="13" max="13" width="19.5703125" customWidth="1"/>
  </cols>
  <sheetData>
    <row r="1" spans="1:14" ht="39.75" customHeight="1">
      <c r="A1" s="47" t="s">
        <v>159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4" ht="22.5" customHeight="1">
      <c r="A2" s="47" t="s">
        <v>0</v>
      </c>
      <c r="B2" s="47" t="s">
        <v>1</v>
      </c>
      <c r="C2" s="47" t="s">
        <v>2</v>
      </c>
      <c r="D2" s="47"/>
      <c r="E2" s="47"/>
      <c r="F2" s="47"/>
      <c r="G2" s="47"/>
      <c r="H2" s="47"/>
      <c r="I2" s="47"/>
      <c r="J2" s="47" t="s">
        <v>3</v>
      </c>
      <c r="K2" s="47"/>
      <c r="L2" s="47" t="s">
        <v>4</v>
      </c>
      <c r="M2" s="54" t="s">
        <v>141</v>
      </c>
      <c r="N2" s="56" t="s">
        <v>142</v>
      </c>
    </row>
    <row r="3" spans="1:14" ht="33.75" customHeight="1">
      <c r="A3" s="47"/>
      <c r="B3" s="47"/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47"/>
      <c r="K3" s="47"/>
      <c r="L3" s="47"/>
      <c r="M3" s="55"/>
      <c r="N3" s="56"/>
    </row>
    <row r="4" spans="1:14" ht="15.75">
      <c r="A4" s="51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38"/>
      <c r="N4" s="38"/>
    </row>
    <row r="5" spans="1:14" ht="15.75">
      <c r="A5" s="5">
        <v>1</v>
      </c>
      <c r="B5" s="4" t="s">
        <v>13</v>
      </c>
      <c r="C5" s="5">
        <v>45</v>
      </c>
      <c r="D5" s="8">
        <v>45</v>
      </c>
      <c r="E5" s="8"/>
      <c r="F5" s="5"/>
      <c r="G5" s="5"/>
      <c r="H5" s="5"/>
      <c r="I5" s="5"/>
      <c r="J5" s="46" t="s">
        <v>14</v>
      </c>
      <c r="K5" s="46"/>
      <c r="L5" s="8">
        <v>4</v>
      </c>
      <c r="M5" s="38"/>
      <c r="N5" s="40"/>
    </row>
    <row r="6" spans="1:14" ht="15.75">
      <c r="A6" s="5">
        <v>2</v>
      </c>
      <c r="B6" s="4" t="s">
        <v>15</v>
      </c>
      <c r="C6" s="5">
        <v>45</v>
      </c>
      <c r="D6" s="8">
        <v>30</v>
      </c>
      <c r="E6" s="8"/>
      <c r="F6" s="5"/>
      <c r="G6" s="5"/>
      <c r="H6" s="5">
        <v>15</v>
      </c>
      <c r="I6" s="5"/>
      <c r="J6" s="46" t="s">
        <v>16</v>
      </c>
      <c r="K6" s="46"/>
      <c r="L6" s="8">
        <v>4</v>
      </c>
      <c r="M6" s="38"/>
      <c r="N6" s="38"/>
    </row>
    <row r="7" spans="1:14" ht="15.75">
      <c r="A7" s="5">
        <v>3</v>
      </c>
      <c r="B7" s="4" t="s">
        <v>17</v>
      </c>
      <c r="C7" s="5">
        <v>30</v>
      </c>
      <c r="D7" s="8">
        <v>15</v>
      </c>
      <c r="E7" s="8"/>
      <c r="F7" s="5"/>
      <c r="G7" s="5"/>
      <c r="H7" s="5">
        <v>15</v>
      </c>
      <c r="I7" s="5"/>
      <c r="J7" s="46" t="s">
        <v>16</v>
      </c>
      <c r="K7" s="46"/>
      <c r="L7" s="8">
        <v>2</v>
      </c>
      <c r="M7" s="38"/>
      <c r="N7" s="38"/>
    </row>
    <row r="8" spans="1:14" ht="15.75">
      <c r="A8" s="5">
        <v>4</v>
      </c>
      <c r="B8" s="4" t="s">
        <v>18</v>
      </c>
      <c r="C8" s="5">
        <v>45</v>
      </c>
      <c r="D8" s="8">
        <v>45</v>
      </c>
      <c r="E8" s="8"/>
      <c r="F8" s="5"/>
      <c r="G8" s="5"/>
      <c r="H8" s="5"/>
      <c r="I8" s="5"/>
      <c r="J8" s="46" t="s">
        <v>14</v>
      </c>
      <c r="K8" s="46"/>
      <c r="L8" s="8">
        <v>4</v>
      </c>
      <c r="M8" s="38"/>
      <c r="N8" s="40"/>
    </row>
    <row r="9" spans="1:14" ht="15.75">
      <c r="A9" s="5">
        <v>5</v>
      </c>
      <c r="B9" s="4" t="s">
        <v>19</v>
      </c>
      <c r="C9" s="5">
        <v>30</v>
      </c>
      <c r="D9" s="8">
        <v>30</v>
      </c>
      <c r="E9" s="8"/>
      <c r="F9" s="5"/>
      <c r="G9" s="5"/>
      <c r="H9" s="5"/>
      <c r="I9" s="5"/>
      <c r="J9" s="46" t="s">
        <v>16</v>
      </c>
      <c r="K9" s="46"/>
      <c r="L9" s="8">
        <v>2</v>
      </c>
      <c r="M9" s="38"/>
      <c r="N9" s="40"/>
    </row>
    <row r="10" spans="1:14" ht="15.75">
      <c r="A10" s="5">
        <v>6</v>
      </c>
      <c r="B10" s="4" t="s">
        <v>20</v>
      </c>
      <c r="C10" s="5">
        <v>15</v>
      </c>
      <c r="D10" s="8">
        <v>15</v>
      </c>
      <c r="E10" s="8"/>
      <c r="F10" s="5"/>
      <c r="G10" s="5"/>
      <c r="H10" s="5"/>
      <c r="I10" s="5"/>
      <c r="J10" s="46" t="s">
        <v>16</v>
      </c>
      <c r="K10" s="46"/>
      <c r="L10" s="8">
        <v>1</v>
      </c>
      <c r="M10" s="38"/>
      <c r="N10" s="40"/>
    </row>
    <row r="11" spans="1:14" ht="15.75">
      <c r="A11" s="5">
        <v>7</v>
      </c>
      <c r="B11" s="4" t="s">
        <v>21</v>
      </c>
      <c r="C11" s="5">
        <v>15</v>
      </c>
      <c r="D11" s="8">
        <v>15</v>
      </c>
      <c r="E11" s="8"/>
      <c r="F11" s="5"/>
      <c r="G11" s="5"/>
      <c r="H11" s="5"/>
      <c r="I11" s="5"/>
      <c r="J11" s="46" t="s">
        <v>16</v>
      </c>
      <c r="K11" s="46"/>
      <c r="L11" s="8">
        <v>1</v>
      </c>
      <c r="M11" s="38"/>
      <c r="N11" s="38"/>
    </row>
    <row r="12" spans="1:14" ht="15.75">
      <c r="A12" s="5">
        <v>8</v>
      </c>
      <c r="B12" s="10" t="s">
        <v>22</v>
      </c>
      <c r="C12" s="5">
        <v>30</v>
      </c>
      <c r="D12" s="8">
        <v>15</v>
      </c>
      <c r="E12" s="8">
        <v>15</v>
      </c>
      <c r="F12" s="5"/>
      <c r="G12" s="5"/>
      <c r="H12" s="5"/>
      <c r="I12" s="5"/>
      <c r="J12" s="46" t="s">
        <v>16</v>
      </c>
      <c r="K12" s="46"/>
      <c r="L12" s="8">
        <v>2</v>
      </c>
      <c r="M12" s="38"/>
      <c r="N12" s="38"/>
    </row>
    <row r="13" spans="1:14" ht="15.75">
      <c r="A13" s="5">
        <v>9</v>
      </c>
      <c r="B13" s="4" t="s">
        <v>23</v>
      </c>
      <c r="C13" s="5">
        <v>30</v>
      </c>
      <c r="D13" s="8"/>
      <c r="E13" s="8"/>
      <c r="F13" s="5"/>
      <c r="G13" s="5"/>
      <c r="H13" s="5">
        <v>30</v>
      </c>
      <c r="I13" s="5"/>
      <c r="J13" s="46" t="s">
        <v>16</v>
      </c>
      <c r="K13" s="46"/>
      <c r="L13" s="8">
        <v>1</v>
      </c>
      <c r="M13" s="38"/>
      <c r="N13" s="38"/>
    </row>
    <row r="14" spans="1:14" ht="15.75">
      <c r="A14" s="5">
        <v>10</v>
      </c>
      <c r="B14" s="4" t="s">
        <v>24</v>
      </c>
      <c r="C14" s="5">
        <v>15</v>
      </c>
      <c r="D14" s="8">
        <v>15</v>
      </c>
      <c r="E14" s="8"/>
      <c r="F14" s="5"/>
      <c r="G14" s="5"/>
      <c r="H14" s="5"/>
      <c r="I14" s="5"/>
      <c r="J14" s="46" t="s">
        <v>16</v>
      </c>
      <c r="K14" s="46"/>
      <c r="L14" s="8">
        <v>1</v>
      </c>
      <c r="M14" s="38"/>
      <c r="N14" s="40"/>
    </row>
    <row r="15" spans="1:14" s="6" customFormat="1" ht="15.75">
      <c r="A15" s="5">
        <v>11</v>
      </c>
      <c r="B15" s="4" t="s">
        <v>25</v>
      </c>
      <c r="C15" s="5">
        <v>50</v>
      </c>
      <c r="D15" s="8">
        <v>50</v>
      </c>
      <c r="E15" s="8"/>
      <c r="F15" s="5"/>
      <c r="G15" s="5"/>
      <c r="H15" s="5"/>
      <c r="I15" s="5"/>
      <c r="J15" s="46" t="s">
        <v>14</v>
      </c>
      <c r="K15" s="46"/>
      <c r="L15" s="8">
        <v>4</v>
      </c>
      <c r="M15" s="41"/>
      <c r="N15" s="40"/>
    </row>
    <row r="16" spans="1:14" ht="15.75">
      <c r="A16" s="5">
        <v>12</v>
      </c>
      <c r="B16" s="4" t="s">
        <v>26</v>
      </c>
      <c r="C16" s="5">
        <v>35</v>
      </c>
      <c r="D16" s="8">
        <v>15</v>
      </c>
      <c r="E16" s="8"/>
      <c r="F16" s="8"/>
      <c r="G16" s="8"/>
      <c r="H16" s="8">
        <v>20</v>
      </c>
      <c r="I16" s="8"/>
      <c r="J16" s="46" t="s">
        <v>14</v>
      </c>
      <c r="K16" s="46"/>
      <c r="L16" s="8">
        <v>3</v>
      </c>
      <c r="M16" s="38"/>
      <c r="N16" s="40"/>
    </row>
    <row r="17" spans="1:14" ht="15.75">
      <c r="A17" s="5">
        <v>13</v>
      </c>
      <c r="B17" s="4" t="s">
        <v>27</v>
      </c>
      <c r="C17" s="5">
        <v>15</v>
      </c>
      <c r="D17" s="8">
        <v>15</v>
      </c>
      <c r="E17" s="8"/>
      <c r="F17" s="8"/>
      <c r="G17" s="8"/>
      <c r="H17" s="8"/>
      <c r="I17" s="8"/>
      <c r="J17" s="46" t="s">
        <v>16</v>
      </c>
      <c r="K17" s="46"/>
      <c r="L17" s="8">
        <v>1</v>
      </c>
      <c r="M17" s="38"/>
      <c r="N17" s="38"/>
    </row>
    <row r="18" spans="1:14" ht="15.75">
      <c r="A18" s="11"/>
      <c r="B18" s="12" t="s">
        <v>28</v>
      </c>
      <c r="C18" s="13">
        <f>SUM(C5:C17)</f>
        <v>400</v>
      </c>
      <c r="D18" s="13">
        <f>SUM(D5:D17)</f>
        <v>305</v>
      </c>
      <c r="E18" s="13">
        <v>15</v>
      </c>
      <c r="F18" s="13">
        <v>0</v>
      </c>
      <c r="G18" s="13">
        <v>0</v>
      </c>
      <c r="H18" s="13">
        <v>80</v>
      </c>
      <c r="I18" s="13">
        <v>0</v>
      </c>
      <c r="J18" s="47"/>
      <c r="K18" s="47"/>
      <c r="L18" s="9">
        <v>30</v>
      </c>
      <c r="M18" s="38"/>
      <c r="N18" s="38"/>
    </row>
    <row r="19" spans="1:14" ht="15.75">
      <c r="A19" s="51" t="s">
        <v>29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38"/>
      <c r="N19" s="38"/>
    </row>
    <row r="20" spans="1:14" ht="15.75">
      <c r="A20" s="5">
        <v>1</v>
      </c>
      <c r="B20" s="4" t="s">
        <v>30</v>
      </c>
      <c r="C20" s="5">
        <v>30</v>
      </c>
      <c r="D20" s="8">
        <v>30</v>
      </c>
      <c r="E20" s="8"/>
      <c r="F20" s="5"/>
      <c r="G20" s="5"/>
      <c r="H20" s="5"/>
      <c r="I20" s="5"/>
      <c r="J20" s="46" t="s">
        <v>14</v>
      </c>
      <c r="K20" s="46"/>
      <c r="L20" s="8">
        <v>2</v>
      </c>
      <c r="M20" s="38"/>
      <c r="N20" s="40"/>
    </row>
    <row r="21" spans="1:14" s="6" customFormat="1" ht="15.75">
      <c r="A21" s="5">
        <v>2</v>
      </c>
      <c r="B21" s="4" t="s">
        <v>31</v>
      </c>
      <c r="C21" s="5">
        <v>40</v>
      </c>
      <c r="D21" s="8">
        <v>25</v>
      </c>
      <c r="E21" s="8"/>
      <c r="F21" s="5"/>
      <c r="G21" s="5"/>
      <c r="H21" s="5">
        <v>15</v>
      </c>
      <c r="I21" s="5"/>
      <c r="J21" s="46" t="s">
        <v>16</v>
      </c>
      <c r="K21" s="46"/>
      <c r="L21" s="8">
        <v>3</v>
      </c>
      <c r="M21" s="39"/>
      <c r="N21" s="39"/>
    </row>
    <row r="22" spans="1:14" ht="15.75">
      <c r="A22" s="5">
        <v>3</v>
      </c>
      <c r="B22" s="4" t="s">
        <v>32</v>
      </c>
      <c r="C22" s="5">
        <v>30</v>
      </c>
      <c r="D22" s="8">
        <v>15</v>
      </c>
      <c r="E22" s="8"/>
      <c r="F22" s="5"/>
      <c r="G22" s="5"/>
      <c r="H22" s="5">
        <v>15</v>
      </c>
      <c r="I22" s="5"/>
      <c r="J22" s="46" t="s">
        <v>14</v>
      </c>
      <c r="K22" s="46"/>
      <c r="L22" s="8">
        <v>2</v>
      </c>
      <c r="M22" s="38"/>
      <c r="N22" s="40"/>
    </row>
    <row r="23" spans="1:14" ht="15.75">
      <c r="A23" s="5">
        <v>4</v>
      </c>
      <c r="B23" s="4" t="s">
        <v>33</v>
      </c>
      <c r="C23" s="5">
        <v>45</v>
      </c>
      <c r="D23" s="8">
        <v>30</v>
      </c>
      <c r="E23" s="8">
        <v>15</v>
      </c>
      <c r="F23" s="5"/>
      <c r="G23" s="5"/>
      <c r="H23" s="5"/>
      <c r="I23" s="5"/>
      <c r="J23" s="46" t="s">
        <v>16</v>
      </c>
      <c r="K23" s="46"/>
      <c r="L23" s="8">
        <v>3</v>
      </c>
      <c r="M23" s="38"/>
      <c r="N23" s="40"/>
    </row>
    <row r="24" spans="1:14" ht="15.75">
      <c r="A24" s="5">
        <v>5</v>
      </c>
      <c r="B24" s="4" t="s">
        <v>34</v>
      </c>
      <c r="C24" s="5">
        <v>30</v>
      </c>
      <c r="D24" s="8">
        <v>15</v>
      </c>
      <c r="E24" s="8">
        <v>15</v>
      </c>
      <c r="F24" s="5"/>
      <c r="G24" s="5"/>
      <c r="H24" s="5"/>
      <c r="I24" s="5"/>
      <c r="J24" s="46" t="s">
        <v>16</v>
      </c>
      <c r="K24" s="46"/>
      <c r="L24" s="8">
        <v>2</v>
      </c>
      <c r="M24" s="38"/>
      <c r="N24" s="40"/>
    </row>
    <row r="25" spans="1:14" s="6" customFormat="1" ht="15.75">
      <c r="A25" s="5">
        <v>6</v>
      </c>
      <c r="B25" s="4" t="s">
        <v>35</v>
      </c>
      <c r="C25" s="5">
        <v>40</v>
      </c>
      <c r="D25" s="8">
        <v>20</v>
      </c>
      <c r="E25" s="8"/>
      <c r="F25" s="5"/>
      <c r="G25" s="5"/>
      <c r="H25" s="5">
        <v>20</v>
      </c>
      <c r="I25" s="5"/>
      <c r="J25" s="46" t="s">
        <v>14</v>
      </c>
      <c r="K25" s="46"/>
      <c r="L25" s="8">
        <v>3</v>
      </c>
      <c r="M25" s="41"/>
      <c r="N25" s="40"/>
    </row>
    <row r="26" spans="1:14" ht="15.75">
      <c r="A26" s="5">
        <v>7</v>
      </c>
      <c r="B26" s="4" t="s">
        <v>36</v>
      </c>
      <c r="C26" s="5">
        <v>30</v>
      </c>
      <c r="D26" s="8">
        <v>30</v>
      </c>
      <c r="E26" s="8"/>
      <c r="F26" s="5"/>
      <c r="G26" s="5"/>
      <c r="H26" s="5"/>
      <c r="I26" s="5"/>
      <c r="J26" s="46" t="s">
        <v>14</v>
      </c>
      <c r="K26" s="46"/>
      <c r="L26" s="8">
        <v>2</v>
      </c>
      <c r="M26" s="38"/>
      <c r="N26" s="40"/>
    </row>
    <row r="27" spans="1:14" ht="15.75">
      <c r="A27" s="5">
        <v>8</v>
      </c>
      <c r="B27" s="4" t="s">
        <v>23</v>
      </c>
      <c r="C27" s="5">
        <v>30</v>
      </c>
      <c r="D27" s="8"/>
      <c r="E27" s="8"/>
      <c r="F27" s="5"/>
      <c r="G27" s="5"/>
      <c r="H27" s="5">
        <v>30</v>
      </c>
      <c r="I27" s="5"/>
      <c r="J27" s="46" t="s">
        <v>16</v>
      </c>
      <c r="K27" s="46"/>
      <c r="L27" s="8">
        <v>1</v>
      </c>
      <c r="M27" s="38"/>
      <c r="N27" s="38"/>
    </row>
    <row r="28" spans="1:14" ht="15.75">
      <c r="A28" s="5">
        <v>9</v>
      </c>
      <c r="B28" s="4" t="s">
        <v>37</v>
      </c>
      <c r="C28" s="5">
        <v>30</v>
      </c>
      <c r="D28" s="8"/>
      <c r="E28" s="8"/>
      <c r="F28" s="5"/>
      <c r="G28" s="5"/>
      <c r="H28" s="5">
        <v>30</v>
      </c>
      <c r="I28" s="5"/>
      <c r="J28" s="46" t="s">
        <v>16</v>
      </c>
      <c r="K28" s="46"/>
      <c r="L28" s="8">
        <v>2</v>
      </c>
      <c r="M28" s="38"/>
      <c r="N28" s="38"/>
    </row>
    <row r="29" spans="1:14" ht="15.75">
      <c r="A29" s="5">
        <v>11</v>
      </c>
      <c r="B29" s="4" t="s">
        <v>38</v>
      </c>
      <c r="C29" s="5">
        <v>40</v>
      </c>
      <c r="D29" s="8">
        <v>20</v>
      </c>
      <c r="E29" s="8">
        <v>20</v>
      </c>
      <c r="F29" s="8"/>
      <c r="G29" s="8"/>
      <c r="H29" s="8"/>
      <c r="I29" s="8"/>
      <c r="J29" s="46" t="s">
        <v>16</v>
      </c>
      <c r="K29" s="46"/>
      <c r="L29" s="8">
        <v>3</v>
      </c>
      <c r="M29" s="38"/>
      <c r="N29" s="38"/>
    </row>
    <row r="30" spans="1:14" ht="15.75">
      <c r="A30" s="5">
        <v>12</v>
      </c>
      <c r="B30" s="4" t="s">
        <v>39</v>
      </c>
      <c r="C30" s="5">
        <v>30</v>
      </c>
      <c r="D30" s="8">
        <v>15</v>
      </c>
      <c r="E30" s="8">
        <v>15</v>
      </c>
      <c r="F30" s="8"/>
      <c r="G30" s="8"/>
      <c r="H30" s="8"/>
      <c r="I30" s="8"/>
      <c r="J30" s="46" t="s">
        <v>16</v>
      </c>
      <c r="K30" s="46"/>
      <c r="L30" s="8">
        <v>2</v>
      </c>
      <c r="M30" s="38"/>
      <c r="N30" s="38"/>
    </row>
    <row r="31" spans="1:14" ht="15.75">
      <c r="A31" s="13"/>
      <c r="B31" s="12" t="s">
        <v>28</v>
      </c>
      <c r="C31" s="13">
        <f>SUM(C20:C30)</f>
        <v>375</v>
      </c>
      <c r="D31" s="13">
        <f>SUM(D20:D30)</f>
        <v>200</v>
      </c>
      <c r="E31" s="13">
        <v>65</v>
      </c>
      <c r="F31" s="13">
        <v>0</v>
      </c>
      <c r="G31" s="13">
        <v>0</v>
      </c>
      <c r="H31" s="13">
        <v>110</v>
      </c>
      <c r="I31" s="13">
        <v>0</v>
      </c>
      <c r="J31" s="47"/>
      <c r="K31" s="47"/>
      <c r="L31" s="9">
        <f>SUM(L20:L30)</f>
        <v>25</v>
      </c>
      <c r="M31" s="38"/>
      <c r="N31" s="38"/>
    </row>
    <row r="32" spans="1:14" s="6" customFormat="1" ht="15.75">
      <c r="A32" s="5"/>
      <c r="B32" s="11" t="s">
        <v>40</v>
      </c>
      <c r="C32" s="50">
        <v>120</v>
      </c>
      <c r="D32" s="50"/>
      <c r="E32" s="50"/>
      <c r="F32" s="50"/>
      <c r="G32" s="50"/>
      <c r="H32" s="50"/>
      <c r="I32" s="50"/>
      <c r="J32" s="50"/>
      <c r="K32" s="50"/>
      <c r="L32" s="8">
        <v>5</v>
      </c>
      <c r="M32" s="39"/>
      <c r="N32" s="39"/>
    </row>
    <row r="33" spans="1:22" ht="15.75">
      <c r="A33" s="11"/>
      <c r="B33" s="12" t="s">
        <v>41</v>
      </c>
      <c r="C33" s="50"/>
      <c r="D33" s="50"/>
      <c r="E33" s="50"/>
      <c r="F33" s="50"/>
      <c r="G33" s="50"/>
      <c r="H33" s="50"/>
      <c r="I33" s="50"/>
      <c r="J33" s="50"/>
      <c r="K33" s="50"/>
      <c r="L33" s="9">
        <v>30</v>
      </c>
      <c r="M33" s="38"/>
      <c r="N33" s="38"/>
    </row>
    <row r="34" spans="1:22" ht="15.75">
      <c r="A34" s="51" t="s">
        <v>42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38"/>
      <c r="N34" s="38"/>
    </row>
    <row r="35" spans="1:22" s="6" customFormat="1" ht="34.5">
      <c r="A35" s="5">
        <v>1</v>
      </c>
      <c r="B35" s="4" t="s">
        <v>43</v>
      </c>
      <c r="C35" s="5">
        <v>40</v>
      </c>
      <c r="D35" s="8">
        <v>25</v>
      </c>
      <c r="E35" s="8">
        <v>15</v>
      </c>
      <c r="F35" s="5"/>
      <c r="G35" s="5"/>
      <c r="H35" s="5"/>
      <c r="I35" s="5"/>
      <c r="J35" s="46" t="s">
        <v>16</v>
      </c>
      <c r="K35" s="46"/>
      <c r="L35" s="8">
        <v>3</v>
      </c>
      <c r="M35" s="41">
        <v>15</v>
      </c>
      <c r="N35" s="40" t="s">
        <v>145</v>
      </c>
    </row>
    <row r="36" spans="1:22" s="6" customFormat="1" ht="15.75">
      <c r="A36" s="5">
        <v>2</v>
      </c>
      <c r="B36" s="4" t="s">
        <v>44</v>
      </c>
      <c r="C36" s="5">
        <v>40</v>
      </c>
      <c r="D36" s="8">
        <v>25</v>
      </c>
      <c r="E36" s="8"/>
      <c r="F36" s="5"/>
      <c r="G36" s="5"/>
      <c r="H36" s="5">
        <v>15</v>
      </c>
      <c r="I36" s="5"/>
      <c r="J36" s="46" t="s">
        <v>14</v>
      </c>
      <c r="K36" s="46"/>
      <c r="L36" s="8">
        <v>3</v>
      </c>
      <c r="M36" s="39"/>
      <c r="N36" s="39"/>
    </row>
    <row r="37" spans="1:22" ht="34.5">
      <c r="A37" s="5">
        <v>3</v>
      </c>
      <c r="B37" s="4" t="s">
        <v>45</v>
      </c>
      <c r="C37" s="5">
        <v>35</v>
      </c>
      <c r="D37" s="8">
        <v>20</v>
      </c>
      <c r="E37" s="8"/>
      <c r="F37" s="5"/>
      <c r="G37" s="5"/>
      <c r="H37" s="5">
        <v>15</v>
      </c>
      <c r="I37" s="5"/>
      <c r="J37" s="46" t="s">
        <v>14</v>
      </c>
      <c r="K37" s="46"/>
      <c r="L37" s="8">
        <v>2</v>
      </c>
      <c r="M37" s="38">
        <v>35</v>
      </c>
      <c r="N37" s="40" t="s">
        <v>144</v>
      </c>
    </row>
    <row r="38" spans="1:22" ht="34.5">
      <c r="A38" s="5">
        <v>4</v>
      </c>
      <c r="B38" s="4" t="s">
        <v>46</v>
      </c>
      <c r="C38" s="5">
        <v>30</v>
      </c>
      <c r="D38" s="8">
        <v>15</v>
      </c>
      <c r="E38" s="8">
        <v>10</v>
      </c>
      <c r="F38" s="5"/>
      <c r="G38" s="5">
        <v>5</v>
      </c>
      <c r="H38" s="5"/>
      <c r="I38" s="5"/>
      <c r="J38" s="46" t="s">
        <v>16</v>
      </c>
      <c r="K38" s="46"/>
      <c r="L38" s="8">
        <v>2</v>
      </c>
      <c r="M38" s="38">
        <v>30</v>
      </c>
      <c r="N38" s="40" t="s">
        <v>147</v>
      </c>
    </row>
    <row r="39" spans="1:22" ht="23.25">
      <c r="A39" s="5">
        <v>5</v>
      </c>
      <c r="B39" s="4" t="s">
        <v>47</v>
      </c>
      <c r="C39" s="5">
        <v>110</v>
      </c>
      <c r="D39" s="8"/>
      <c r="E39" s="8"/>
      <c r="F39" s="5">
        <v>110</v>
      </c>
      <c r="G39" s="5"/>
      <c r="H39" s="5"/>
      <c r="I39" s="5"/>
      <c r="J39" s="46" t="s">
        <v>16</v>
      </c>
      <c r="K39" s="46"/>
      <c r="L39" s="8">
        <v>6</v>
      </c>
      <c r="M39" s="38">
        <v>110</v>
      </c>
      <c r="N39" s="40" t="s">
        <v>148</v>
      </c>
    </row>
    <row r="40" spans="1:22" s="6" customFormat="1" ht="15.75">
      <c r="A40" s="5">
        <v>6</v>
      </c>
      <c r="B40" s="4" t="s">
        <v>48</v>
      </c>
      <c r="C40" s="5">
        <v>25</v>
      </c>
      <c r="D40" s="8">
        <v>10</v>
      </c>
      <c r="E40" s="8"/>
      <c r="F40" s="5"/>
      <c r="G40" s="5"/>
      <c r="H40" s="5">
        <v>15</v>
      </c>
      <c r="I40" s="5"/>
      <c r="J40" s="46" t="s">
        <v>14</v>
      </c>
      <c r="K40" s="46"/>
      <c r="L40" s="8">
        <v>2</v>
      </c>
      <c r="M40" s="39"/>
      <c r="N40" s="39"/>
    </row>
    <row r="41" spans="1:22" ht="34.5">
      <c r="A41" s="5">
        <v>7</v>
      </c>
      <c r="B41" s="4" t="s">
        <v>23</v>
      </c>
      <c r="C41" s="5">
        <v>30</v>
      </c>
      <c r="D41" s="8"/>
      <c r="E41" s="8"/>
      <c r="F41" s="5"/>
      <c r="G41" s="5"/>
      <c r="H41" s="5">
        <v>30</v>
      </c>
      <c r="I41" s="5"/>
      <c r="J41" s="46" t="s">
        <v>16</v>
      </c>
      <c r="K41" s="46"/>
      <c r="L41" s="8">
        <v>1</v>
      </c>
      <c r="M41" s="38">
        <v>30</v>
      </c>
      <c r="N41" s="40" t="s">
        <v>149</v>
      </c>
    </row>
    <row r="42" spans="1:22" s="6" customFormat="1" ht="15.75">
      <c r="A42" s="5">
        <v>8</v>
      </c>
      <c r="B42" s="4" t="s">
        <v>49</v>
      </c>
      <c r="C42" s="5">
        <v>40</v>
      </c>
      <c r="D42" s="8">
        <v>25</v>
      </c>
      <c r="E42" s="8"/>
      <c r="F42" s="5"/>
      <c r="G42" s="5"/>
      <c r="H42" s="5">
        <v>15</v>
      </c>
      <c r="I42" s="5"/>
      <c r="J42" s="46" t="s">
        <v>14</v>
      </c>
      <c r="K42" s="46"/>
      <c r="L42" s="8">
        <v>3</v>
      </c>
      <c r="M42" s="39"/>
      <c r="N42" s="39"/>
    </row>
    <row r="43" spans="1:22" s="6" customFormat="1" ht="23.25">
      <c r="A43" s="5">
        <v>9</v>
      </c>
      <c r="B43" s="4" t="s">
        <v>50</v>
      </c>
      <c r="C43" s="5">
        <v>40</v>
      </c>
      <c r="D43" s="8">
        <v>10</v>
      </c>
      <c r="E43" s="8"/>
      <c r="F43" s="5">
        <v>30</v>
      </c>
      <c r="G43" s="5"/>
      <c r="H43" s="5"/>
      <c r="I43" s="5"/>
      <c r="J43" s="46" t="s">
        <v>16</v>
      </c>
      <c r="K43" s="46"/>
      <c r="L43" s="8">
        <v>3</v>
      </c>
      <c r="M43" s="42">
        <v>40</v>
      </c>
      <c r="N43" s="40" t="s">
        <v>158</v>
      </c>
    </row>
    <row r="44" spans="1:22" ht="15.75">
      <c r="A44" s="13"/>
      <c r="B44" s="12" t="s">
        <v>28</v>
      </c>
      <c r="C44" s="13">
        <f>SUM(C35:C43)</f>
        <v>390</v>
      </c>
      <c r="D44" s="13">
        <f t="shared" ref="D44:I44" si="0">SUM(D35:D43)</f>
        <v>130</v>
      </c>
      <c r="E44" s="13">
        <f t="shared" si="0"/>
        <v>25</v>
      </c>
      <c r="F44" s="13">
        <f t="shared" si="0"/>
        <v>140</v>
      </c>
      <c r="G44" s="13">
        <f t="shared" si="0"/>
        <v>5</v>
      </c>
      <c r="H44" s="13">
        <f t="shared" si="0"/>
        <v>90</v>
      </c>
      <c r="I44" s="13">
        <f t="shared" si="0"/>
        <v>0</v>
      </c>
      <c r="J44" s="49"/>
      <c r="K44" s="49"/>
      <c r="L44" s="9">
        <f>SUM(L35:L43)</f>
        <v>25</v>
      </c>
      <c r="M44" s="38"/>
      <c r="N44" s="38"/>
      <c r="V44" s="7"/>
    </row>
    <row r="45" spans="1:22" s="6" customFormat="1" ht="15.75">
      <c r="A45" s="5"/>
      <c r="B45" s="11" t="s">
        <v>51</v>
      </c>
      <c r="C45" s="50">
        <v>120</v>
      </c>
      <c r="D45" s="50"/>
      <c r="E45" s="50"/>
      <c r="F45" s="50"/>
      <c r="G45" s="50"/>
      <c r="H45" s="50"/>
      <c r="I45" s="50"/>
      <c r="J45" s="50"/>
      <c r="K45" s="50"/>
      <c r="L45" s="8">
        <v>5</v>
      </c>
      <c r="M45" s="39"/>
      <c r="N45" s="39"/>
    </row>
    <row r="46" spans="1:22" ht="15.75">
      <c r="A46" s="13"/>
      <c r="B46" s="12" t="s">
        <v>41</v>
      </c>
      <c r="C46" s="49"/>
      <c r="D46" s="49"/>
      <c r="E46" s="49"/>
      <c r="F46" s="49"/>
      <c r="G46" s="49"/>
      <c r="H46" s="49"/>
      <c r="I46" s="49"/>
      <c r="J46" s="49"/>
      <c r="K46" s="49"/>
      <c r="L46" s="9">
        <v>30</v>
      </c>
      <c r="M46" s="38"/>
      <c r="N46" s="38"/>
    </row>
    <row r="47" spans="1:22" ht="15.75">
      <c r="A47" s="51" t="s">
        <v>52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38"/>
      <c r="N47" s="38"/>
    </row>
    <row r="48" spans="1:22" s="6" customFormat="1" ht="15.75">
      <c r="A48" s="5">
        <v>1</v>
      </c>
      <c r="B48" s="4" t="s">
        <v>53</v>
      </c>
      <c r="C48" s="5">
        <v>60</v>
      </c>
      <c r="D48" s="8">
        <v>60</v>
      </c>
      <c r="E48" s="8"/>
      <c r="F48" s="5"/>
      <c r="G48" s="5"/>
      <c r="H48" s="5"/>
      <c r="I48" s="5"/>
      <c r="J48" s="46" t="s">
        <v>14</v>
      </c>
      <c r="K48" s="46"/>
      <c r="L48" s="8">
        <v>4</v>
      </c>
      <c r="M48" s="39"/>
      <c r="N48" s="39"/>
    </row>
    <row r="49" spans="1:14" ht="34.5">
      <c r="A49" s="5">
        <v>2</v>
      </c>
      <c r="B49" s="10" t="s">
        <v>54</v>
      </c>
      <c r="C49" s="5">
        <v>30</v>
      </c>
      <c r="D49" s="8">
        <v>15</v>
      </c>
      <c r="E49" s="8">
        <v>15</v>
      </c>
      <c r="F49" s="5"/>
      <c r="G49" s="5"/>
      <c r="H49" s="5"/>
      <c r="I49" s="5"/>
      <c r="J49" s="46" t="s">
        <v>16</v>
      </c>
      <c r="K49" s="46"/>
      <c r="L49" s="8">
        <v>2</v>
      </c>
      <c r="M49" s="38">
        <v>30</v>
      </c>
      <c r="N49" s="40" t="s">
        <v>150</v>
      </c>
    </row>
    <row r="50" spans="1:14" ht="15.75">
      <c r="A50" s="5">
        <v>3</v>
      </c>
      <c r="B50" s="10" t="s">
        <v>55</v>
      </c>
      <c r="C50" s="5">
        <v>30</v>
      </c>
      <c r="D50" s="8">
        <v>30</v>
      </c>
      <c r="E50" s="8"/>
      <c r="F50" s="5"/>
      <c r="G50" s="5"/>
      <c r="H50" s="5"/>
      <c r="I50" s="5"/>
      <c r="J50" s="46" t="s">
        <v>16</v>
      </c>
      <c r="K50" s="46"/>
      <c r="L50" s="8">
        <v>2</v>
      </c>
      <c r="M50" s="38"/>
      <c r="N50" s="38"/>
    </row>
    <row r="51" spans="1:14" s="6" customFormat="1" ht="34.5">
      <c r="A51" s="5">
        <v>4</v>
      </c>
      <c r="B51" s="4" t="s">
        <v>56</v>
      </c>
      <c r="C51" s="5">
        <v>40</v>
      </c>
      <c r="D51" s="8">
        <v>20</v>
      </c>
      <c r="E51" s="8"/>
      <c r="F51" s="5">
        <v>20</v>
      </c>
      <c r="G51" s="5"/>
      <c r="H51" s="5"/>
      <c r="I51" s="5"/>
      <c r="J51" s="46" t="s">
        <v>14</v>
      </c>
      <c r="K51" s="46"/>
      <c r="L51" s="8">
        <v>3</v>
      </c>
      <c r="M51" s="41">
        <v>40</v>
      </c>
      <c r="N51" s="40" t="s">
        <v>147</v>
      </c>
    </row>
    <row r="52" spans="1:14" ht="23.25">
      <c r="A52" s="5">
        <v>5</v>
      </c>
      <c r="B52" s="4" t="s">
        <v>57</v>
      </c>
      <c r="C52" s="5">
        <v>110</v>
      </c>
      <c r="D52" s="8"/>
      <c r="E52" s="8"/>
      <c r="F52" s="5">
        <v>110</v>
      </c>
      <c r="G52" s="5"/>
      <c r="H52" s="5"/>
      <c r="I52" s="5"/>
      <c r="J52" s="46" t="s">
        <v>14</v>
      </c>
      <c r="K52" s="46"/>
      <c r="L52" s="8">
        <v>6</v>
      </c>
      <c r="M52" s="38">
        <v>110</v>
      </c>
      <c r="N52" s="40" t="s">
        <v>148</v>
      </c>
    </row>
    <row r="53" spans="1:14" ht="15.75">
      <c r="A53" s="5">
        <v>6</v>
      </c>
      <c r="B53" s="4" t="s">
        <v>58</v>
      </c>
      <c r="C53" s="5">
        <v>30</v>
      </c>
      <c r="D53" s="8">
        <v>30</v>
      </c>
      <c r="E53" s="8"/>
      <c r="F53" s="5"/>
      <c r="G53" s="5"/>
      <c r="H53" s="5"/>
      <c r="I53" s="5"/>
      <c r="J53" s="46" t="s">
        <v>16</v>
      </c>
      <c r="K53" s="46"/>
      <c r="L53" s="8">
        <v>2</v>
      </c>
      <c r="N53" s="43"/>
    </row>
    <row r="54" spans="1:14" ht="34.5">
      <c r="A54" s="5">
        <v>7</v>
      </c>
      <c r="B54" s="4" t="s">
        <v>23</v>
      </c>
      <c r="C54" s="5">
        <v>30</v>
      </c>
      <c r="D54" s="8"/>
      <c r="E54" s="8"/>
      <c r="F54" s="5"/>
      <c r="G54" s="5"/>
      <c r="H54" s="5">
        <v>30</v>
      </c>
      <c r="I54" s="5"/>
      <c r="J54" s="46" t="s">
        <v>16</v>
      </c>
      <c r="K54" s="46"/>
      <c r="L54" s="8">
        <v>1</v>
      </c>
      <c r="M54" s="38">
        <v>30</v>
      </c>
      <c r="N54" s="40" t="s">
        <v>149</v>
      </c>
    </row>
    <row r="55" spans="1:14" ht="15.75">
      <c r="A55" s="5">
        <v>8</v>
      </c>
      <c r="B55" s="4" t="s">
        <v>59</v>
      </c>
      <c r="C55" s="5">
        <v>30</v>
      </c>
      <c r="D55" s="8">
        <v>10</v>
      </c>
      <c r="E55" s="8">
        <v>20</v>
      </c>
      <c r="F55" s="5"/>
      <c r="G55" s="5"/>
      <c r="H55" s="5"/>
      <c r="I55" s="5"/>
      <c r="J55" s="46" t="s">
        <v>16</v>
      </c>
      <c r="K55" s="46"/>
      <c r="L55" s="8">
        <v>2</v>
      </c>
      <c r="M55" s="38"/>
      <c r="N55" s="38"/>
    </row>
    <row r="56" spans="1:14" ht="34.5">
      <c r="A56" s="5">
        <v>9</v>
      </c>
      <c r="B56" s="4" t="s">
        <v>60</v>
      </c>
      <c r="C56" s="5">
        <v>30</v>
      </c>
      <c r="D56" s="8">
        <v>30</v>
      </c>
      <c r="E56" s="8">
        <v>0</v>
      </c>
      <c r="F56" s="5"/>
      <c r="G56" s="5"/>
      <c r="H56" s="5"/>
      <c r="I56" s="5"/>
      <c r="J56" s="46" t="s">
        <v>16</v>
      </c>
      <c r="K56" s="46"/>
      <c r="L56" s="8">
        <v>2</v>
      </c>
      <c r="M56" s="38">
        <v>30</v>
      </c>
      <c r="N56" s="40" t="s">
        <v>143</v>
      </c>
    </row>
    <row r="57" spans="1:14" ht="15.75">
      <c r="A57" s="13"/>
      <c r="B57" s="12" t="s">
        <v>28</v>
      </c>
      <c r="C57" s="13">
        <f>SUM(C48:C56)</f>
        <v>390</v>
      </c>
      <c r="D57" s="13">
        <f t="shared" ref="D57:I57" si="1">SUM(D48:D56)</f>
        <v>195</v>
      </c>
      <c r="E57" s="13">
        <f t="shared" si="1"/>
        <v>35</v>
      </c>
      <c r="F57" s="13">
        <f t="shared" si="1"/>
        <v>130</v>
      </c>
      <c r="G57" s="13">
        <f t="shared" si="1"/>
        <v>0</v>
      </c>
      <c r="H57" s="13">
        <f t="shared" si="1"/>
        <v>30</v>
      </c>
      <c r="I57" s="13">
        <f t="shared" si="1"/>
        <v>0</v>
      </c>
      <c r="J57" s="47"/>
      <c r="K57" s="47"/>
      <c r="L57" s="9">
        <f>SUM(L48:L56)</f>
        <v>24</v>
      </c>
      <c r="M57" s="38"/>
      <c r="N57" s="38"/>
    </row>
    <row r="58" spans="1:14" s="6" customFormat="1" ht="15.75">
      <c r="A58" s="5"/>
      <c r="B58" s="11" t="s">
        <v>61</v>
      </c>
      <c r="C58" s="50">
        <v>160</v>
      </c>
      <c r="D58" s="50"/>
      <c r="E58" s="50"/>
      <c r="F58" s="50"/>
      <c r="G58" s="50"/>
      <c r="H58" s="50"/>
      <c r="I58" s="50"/>
      <c r="J58" s="50"/>
      <c r="K58" s="50"/>
      <c r="L58" s="8">
        <v>6</v>
      </c>
      <c r="M58" s="39"/>
      <c r="N58" s="39"/>
    </row>
    <row r="59" spans="1:14" ht="15.75">
      <c r="A59" s="13"/>
      <c r="B59" s="12" t="s">
        <v>41</v>
      </c>
      <c r="C59" s="49"/>
      <c r="D59" s="49"/>
      <c r="E59" s="49"/>
      <c r="F59" s="49"/>
      <c r="G59" s="49"/>
      <c r="H59" s="49"/>
      <c r="I59" s="49"/>
      <c r="J59" s="49"/>
      <c r="K59" s="49"/>
      <c r="L59" s="9">
        <v>30</v>
      </c>
      <c r="M59" s="38"/>
      <c r="N59" s="38"/>
    </row>
    <row r="60" spans="1:14" ht="15.75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4" ht="15.75">
      <c r="A61" s="49"/>
      <c r="B61" s="49" t="s">
        <v>62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4" ht="15.75">
      <c r="A62" s="51" t="s">
        <v>63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</row>
    <row r="63" spans="1:14" ht="15.75">
      <c r="A63" s="5">
        <v>1</v>
      </c>
      <c r="B63" s="4" t="s">
        <v>64</v>
      </c>
      <c r="C63" s="5">
        <v>30</v>
      </c>
      <c r="D63" s="8"/>
      <c r="E63" s="8"/>
      <c r="F63" s="5"/>
      <c r="G63" s="5"/>
      <c r="H63" s="5">
        <v>30</v>
      </c>
      <c r="I63" s="5"/>
      <c r="J63" s="46" t="s">
        <v>14</v>
      </c>
      <c r="K63" s="46"/>
      <c r="L63" s="8">
        <v>2</v>
      </c>
    </row>
    <row r="64" spans="1:14" ht="15.75">
      <c r="A64" s="5">
        <v>2</v>
      </c>
      <c r="B64" s="4" t="s">
        <v>65</v>
      </c>
      <c r="C64" s="5">
        <v>15</v>
      </c>
      <c r="D64" s="8"/>
      <c r="E64" s="8">
        <v>15</v>
      </c>
      <c r="F64" s="5"/>
      <c r="G64" s="5"/>
      <c r="H64" s="5"/>
      <c r="I64" s="5"/>
      <c r="J64" s="46" t="s">
        <v>16</v>
      </c>
      <c r="K64" s="46"/>
      <c r="L64" s="8">
        <v>1</v>
      </c>
    </row>
    <row r="65" spans="1:12" ht="15.75">
      <c r="A65" s="5">
        <v>3</v>
      </c>
      <c r="B65" s="4" t="s">
        <v>66</v>
      </c>
      <c r="C65" s="5">
        <v>15</v>
      </c>
      <c r="D65" s="8"/>
      <c r="E65" s="8"/>
      <c r="F65" s="5">
        <v>15</v>
      </c>
      <c r="G65" s="5"/>
      <c r="H65" s="5"/>
      <c r="I65" s="5"/>
      <c r="J65" s="46" t="s">
        <v>16</v>
      </c>
      <c r="K65" s="46"/>
      <c r="L65" s="8">
        <v>1</v>
      </c>
    </row>
    <row r="66" spans="1:12" ht="15.75">
      <c r="A66" s="5">
        <v>4</v>
      </c>
      <c r="B66" s="4" t="s">
        <v>67</v>
      </c>
      <c r="C66" s="5">
        <v>15</v>
      </c>
      <c r="D66" s="8"/>
      <c r="E66" s="8"/>
      <c r="F66" s="5">
        <v>15</v>
      </c>
      <c r="G66" s="5"/>
      <c r="H66" s="5"/>
      <c r="I66" s="5"/>
      <c r="J66" s="46" t="s">
        <v>16</v>
      </c>
      <c r="K66" s="46"/>
      <c r="L66" s="8">
        <v>1</v>
      </c>
    </row>
    <row r="67" spans="1:12" ht="15.75">
      <c r="A67" s="5">
        <v>5</v>
      </c>
      <c r="B67" s="4" t="s">
        <v>68</v>
      </c>
      <c r="C67" s="5">
        <v>30</v>
      </c>
      <c r="D67" s="8">
        <v>15</v>
      </c>
      <c r="E67" s="8">
        <v>15</v>
      </c>
      <c r="F67" s="5"/>
      <c r="G67" s="5"/>
      <c r="H67" s="5"/>
      <c r="I67" s="5"/>
      <c r="J67" s="46" t="s">
        <v>16</v>
      </c>
      <c r="K67" s="46"/>
      <c r="L67" s="8">
        <v>2</v>
      </c>
    </row>
    <row r="68" spans="1:12" s="6" customFormat="1" ht="15.75">
      <c r="A68" s="5">
        <v>6</v>
      </c>
      <c r="B68" s="4" t="s">
        <v>69</v>
      </c>
      <c r="C68" s="5">
        <v>50</v>
      </c>
      <c r="D68" s="8"/>
      <c r="E68" s="8"/>
      <c r="F68" s="5">
        <v>50</v>
      </c>
      <c r="G68" s="5"/>
      <c r="H68" s="5"/>
      <c r="I68" s="5"/>
      <c r="J68" s="46" t="s">
        <v>16</v>
      </c>
      <c r="K68" s="46"/>
      <c r="L68" s="8">
        <v>4</v>
      </c>
    </row>
    <row r="69" spans="1:12" ht="15.75">
      <c r="A69" s="5">
        <v>7</v>
      </c>
      <c r="B69" s="4" t="s">
        <v>70</v>
      </c>
      <c r="C69" s="5">
        <v>30</v>
      </c>
      <c r="D69" s="8">
        <v>15</v>
      </c>
      <c r="E69" s="8">
        <v>15</v>
      </c>
      <c r="F69" s="5"/>
      <c r="G69" s="5"/>
      <c r="H69" s="5"/>
      <c r="I69" s="5"/>
      <c r="J69" s="46" t="s">
        <v>16</v>
      </c>
      <c r="K69" s="46"/>
      <c r="L69" s="8">
        <v>1</v>
      </c>
    </row>
    <row r="70" spans="1:12" ht="15.75">
      <c r="A70" s="5">
        <v>8</v>
      </c>
      <c r="B70" s="4" t="s">
        <v>71</v>
      </c>
      <c r="C70" s="5">
        <v>45</v>
      </c>
      <c r="D70" s="8">
        <v>15</v>
      </c>
      <c r="E70" s="8"/>
      <c r="F70" s="5">
        <v>30</v>
      </c>
      <c r="G70" s="5"/>
      <c r="H70" s="5"/>
      <c r="I70" s="5"/>
      <c r="J70" s="46" t="s">
        <v>16</v>
      </c>
      <c r="K70" s="46"/>
      <c r="L70" s="8">
        <v>3</v>
      </c>
    </row>
    <row r="71" spans="1:12" s="7" customFormat="1" ht="15.75">
      <c r="A71" s="5">
        <v>9</v>
      </c>
      <c r="B71" s="4" t="s">
        <v>72</v>
      </c>
      <c r="C71" s="5">
        <v>45</v>
      </c>
      <c r="D71" s="8">
        <v>30</v>
      </c>
      <c r="E71" s="8">
        <v>15</v>
      </c>
      <c r="F71" s="5"/>
      <c r="G71" s="5"/>
      <c r="H71" s="5"/>
      <c r="I71" s="5"/>
      <c r="J71" s="46" t="s">
        <v>14</v>
      </c>
      <c r="K71" s="46"/>
      <c r="L71" s="8">
        <v>3</v>
      </c>
    </row>
    <row r="72" spans="1:12" ht="15.75">
      <c r="A72" s="5">
        <v>10</v>
      </c>
      <c r="B72" s="4" t="s">
        <v>73</v>
      </c>
      <c r="C72" s="5">
        <v>30</v>
      </c>
      <c r="D72" s="8">
        <v>15</v>
      </c>
      <c r="E72" s="8"/>
      <c r="F72" s="5">
        <v>15</v>
      </c>
      <c r="G72" s="5"/>
      <c r="H72" s="5"/>
      <c r="I72" s="5"/>
      <c r="J72" s="46" t="s">
        <v>16</v>
      </c>
      <c r="K72" s="46"/>
      <c r="L72" s="8">
        <v>2</v>
      </c>
    </row>
    <row r="73" spans="1:12" ht="15.75">
      <c r="A73" s="5">
        <v>11</v>
      </c>
      <c r="B73" s="4" t="s">
        <v>74</v>
      </c>
      <c r="C73" s="5">
        <v>20</v>
      </c>
      <c r="D73" s="8">
        <v>20</v>
      </c>
      <c r="E73" s="8"/>
      <c r="F73" s="5"/>
      <c r="G73" s="5"/>
      <c r="H73" s="5"/>
      <c r="I73" s="5"/>
      <c r="J73" s="46" t="s">
        <v>14</v>
      </c>
      <c r="K73" s="46"/>
      <c r="L73" s="8">
        <v>1</v>
      </c>
    </row>
    <row r="74" spans="1:12" ht="15.75">
      <c r="A74" s="5">
        <v>12</v>
      </c>
      <c r="B74" s="4" t="s">
        <v>75</v>
      </c>
      <c r="C74" s="5">
        <v>15</v>
      </c>
      <c r="D74" s="8"/>
      <c r="E74" s="8">
        <v>15</v>
      </c>
      <c r="F74" s="5"/>
      <c r="G74" s="5"/>
      <c r="H74" s="5"/>
      <c r="I74" s="5"/>
      <c r="J74" s="46" t="s">
        <v>16</v>
      </c>
      <c r="K74" s="46"/>
      <c r="L74" s="8">
        <v>1</v>
      </c>
    </row>
    <row r="75" spans="1:12" ht="15.75">
      <c r="A75" s="5">
        <v>13</v>
      </c>
      <c r="B75" s="4" t="s">
        <v>76</v>
      </c>
      <c r="C75" s="5">
        <v>30</v>
      </c>
      <c r="D75" s="8">
        <v>15</v>
      </c>
      <c r="E75" s="8"/>
      <c r="F75" s="5">
        <v>15</v>
      </c>
      <c r="G75" s="5"/>
      <c r="H75" s="5"/>
      <c r="I75" s="5"/>
      <c r="J75" s="46" t="s">
        <v>16</v>
      </c>
      <c r="K75" s="46"/>
      <c r="L75" s="8">
        <v>2</v>
      </c>
    </row>
    <row r="76" spans="1:12" ht="15.75">
      <c r="A76" s="5">
        <v>14</v>
      </c>
      <c r="B76" s="4" t="s">
        <v>77</v>
      </c>
      <c r="C76" s="5">
        <v>30</v>
      </c>
      <c r="D76" s="8"/>
      <c r="E76" s="8">
        <v>30</v>
      </c>
      <c r="F76" s="5"/>
      <c r="G76" s="5"/>
      <c r="H76" s="5"/>
      <c r="I76" s="5"/>
      <c r="J76" s="46" t="s">
        <v>139</v>
      </c>
      <c r="K76" s="46"/>
      <c r="L76" s="8">
        <v>0</v>
      </c>
    </row>
    <row r="77" spans="1:12" ht="15.75">
      <c r="A77" s="5">
        <v>15</v>
      </c>
      <c r="B77" s="4" t="s">
        <v>78</v>
      </c>
      <c r="C77" s="5">
        <v>30</v>
      </c>
      <c r="D77" s="8"/>
      <c r="E77" s="8"/>
      <c r="F77" s="5"/>
      <c r="G77" s="5"/>
      <c r="H77" s="5"/>
      <c r="I77" s="5">
        <v>30</v>
      </c>
      <c r="J77" s="46" t="s">
        <v>16</v>
      </c>
      <c r="K77" s="46"/>
      <c r="L77" s="8">
        <v>2</v>
      </c>
    </row>
    <row r="78" spans="1:12" ht="15.75">
      <c r="A78" s="13"/>
      <c r="B78" s="12" t="s">
        <v>28</v>
      </c>
      <c r="C78" s="13">
        <f>SUM(C63:C77)</f>
        <v>430</v>
      </c>
      <c r="D78" s="13">
        <f>SUM(D65:D75)</f>
        <v>125</v>
      </c>
      <c r="E78" s="13">
        <f>SUM(E63:E77)</f>
        <v>105</v>
      </c>
      <c r="F78" s="13">
        <f>SUM(F64:F77)</f>
        <v>140</v>
      </c>
      <c r="G78" s="13">
        <v>0</v>
      </c>
      <c r="H78" s="13">
        <v>30</v>
      </c>
      <c r="I78" s="13">
        <v>30</v>
      </c>
      <c r="J78" s="49"/>
      <c r="K78" s="49"/>
      <c r="L78" s="9">
        <f>SUM(L63:L77)</f>
        <v>26</v>
      </c>
    </row>
    <row r="79" spans="1:12" ht="15.75">
      <c r="A79" s="5"/>
      <c r="B79" s="11" t="s">
        <v>79</v>
      </c>
      <c r="C79" s="50">
        <v>80</v>
      </c>
      <c r="D79" s="50"/>
      <c r="E79" s="50"/>
      <c r="F79" s="50"/>
      <c r="G79" s="50"/>
      <c r="H79" s="50"/>
      <c r="I79" s="50"/>
      <c r="J79" s="50"/>
      <c r="K79" s="50"/>
      <c r="L79" s="8">
        <v>4</v>
      </c>
    </row>
    <row r="80" spans="1:12" ht="19.5" customHeight="1">
      <c r="A80" s="13"/>
      <c r="B80" s="12" t="s">
        <v>41</v>
      </c>
      <c r="C80" s="53"/>
      <c r="D80" s="53"/>
      <c r="E80" s="53"/>
      <c r="F80" s="53"/>
      <c r="G80" s="53"/>
      <c r="H80" s="53"/>
      <c r="I80" s="53"/>
      <c r="J80" s="53"/>
      <c r="K80" s="53"/>
      <c r="L80" s="9">
        <f>SUM(L78:L79)</f>
        <v>30</v>
      </c>
    </row>
    <row r="81" spans="1:12" ht="15.75">
      <c r="A81" s="51" t="s">
        <v>80</v>
      </c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</row>
    <row r="82" spans="1:12" ht="15.75">
      <c r="A82" s="11">
        <v>1</v>
      </c>
      <c r="B82" s="4" t="s">
        <v>81</v>
      </c>
      <c r="C82" s="5">
        <v>15</v>
      </c>
      <c r="D82" s="8"/>
      <c r="E82" s="8">
        <v>15</v>
      </c>
      <c r="F82" s="5"/>
      <c r="G82" s="5"/>
      <c r="H82" s="5"/>
      <c r="I82" s="5"/>
      <c r="J82" s="46" t="s">
        <v>16</v>
      </c>
      <c r="K82" s="46"/>
      <c r="L82" s="8">
        <v>1</v>
      </c>
    </row>
    <row r="83" spans="1:12" ht="15.75">
      <c r="A83" s="11">
        <v>2</v>
      </c>
      <c r="B83" s="4" t="s">
        <v>82</v>
      </c>
      <c r="C83" s="5">
        <v>15</v>
      </c>
      <c r="D83" s="8"/>
      <c r="E83" s="8"/>
      <c r="F83" s="5"/>
      <c r="G83" s="5"/>
      <c r="H83" s="5">
        <v>15</v>
      </c>
      <c r="I83" s="5"/>
      <c r="J83" s="46" t="s">
        <v>16</v>
      </c>
      <c r="K83" s="46"/>
      <c r="L83" s="8">
        <v>1</v>
      </c>
    </row>
    <row r="84" spans="1:12" ht="15.75">
      <c r="A84" s="11">
        <v>3</v>
      </c>
      <c r="B84" s="4" t="s">
        <v>83</v>
      </c>
      <c r="C84" s="5">
        <v>60</v>
      </c>
      <c r="D84" s="8"/>
      <c r="E84" s="8"/>
      <c r="F84" s="5">
        <v>60</v>
      </c>
      <c r="G84" s="5"/>
      <c r="H84" s="5"/>
      <c r="I84" s="5"/>
      <c r="J84" s="46" t="s">
        <v>14</v>
      </c>
      <c r="K84" s="46"/>
      <c r="L84" s="8">
        <v>4</v>
      </c>
    </row>
    <row r="85" spans="1:12" ht="15.75">
      <c r="A85" s="11">
        <v>4</v>
      </c>
      <c r="B85" s="4" t="s">
        <v>84</v>
      </c>
      <c r="C85" s="5">
        <v>15</v>
      </c>
      <c r="D85" s="8"/>
      <c r="E85" s="8">
        <v>15</v>
      </c>
      <c r="F85" s="5"/>
      <c r="G85" s="5"/>
      <c r="H85" s="5"/>
      <c r="I85" s="5"/>
      <c r="J85" s="46" t="s">
        <v>16</v>
      </c>
      <c r="K85" s="46"/>
      <c r="L85" s="8">
        <v>1</v>
      </c>
    </row>
    <row r="86" spans="1:12" ht="15.75">
      <c r="A86" s="11">
        <v>5</v>
      </c>
      <c r="B86" s="4" t="s">
        <v>85</v>
      </c>
      <c r="C86" s="5">
        <v>30</v>
      </c>
      <c r="D86" s="8"/>
      <c r="E86" s="8">
        <v>30</v>
      </c>
      <c r="F86" s="5"/>
      <c r="G86" s="5"/>
      <c r="H86" s="5"/>
      <c r="I86" s="5"/>
      <c r="J86" s="46" t="s">
        <v>16</v>
      </c>
      <c r="K86" s="46"/>
      <c r="L86" s="8">
        <v>2</v>
      </c>
    </row>
    <row r="87" spans="1:12" ht="15.75">
      <c r="A87" s="11">
        <v>6</v>
      </c>
      <c r="B87" s="4" t="s">
        <v>86</v>
      </c>
      <c r="C87" s="5">
        <v>15</v>
      </c>
      <c r="D87" s="8"/>
      <c r="E87" s="8">
        <v>15</v>
      </c>
      <c r="F87" s="5"/>
      <c r="G87" s="5"/>
      <c r="H87" s="5"/>
      <c r="I87" s="5"/>
      <c r="J87" s="46" t="s">
        <v>16</v>
      </c>
      <c r="K87" s="46"/>
      <c r="L87" s="8">
        <v>1</v>
      </c>
    </row>
    <row r="88" spans="1:12" ht="15.75">
      <c r="A88" s="11">
        <v>7</v>
      </c>
      <c r="B88" s="4" t="s">
        <v>87</v>
      </c>
      <c r="C88" s="5">
        <v>30</v>
      </c>
      <c r="D88" s="8">
        <v>30</v>
      </c>
      <c r="E88" s="8"/>
      <c r="F88" s="5"/>
      <c r="G88" s="5"/>
      <c r="H88" s="5"/>
      <c r="I88" s="5"/>
      <c r="J88" s="46" t="s">
        <v>16</v>
      </c>
      <c r="K88" s="46"/>
      <c r="L88" s="8">
        <v>2</v>
      </c>
    </row>
    <row r="89" spans="1:12" ht="15.75">
      <c r="A89" s="11">
        <v>8</v>
      </c>
      <c r="B89" s="4" t="s">
        <v>88</v>
      </c>
      <c r="C89" s="5">
        <v>60</v>
      </c>
      <c r="D89" s="8">
        <v>30</v>
      </c>
      <c r="E89" s="8">
        <v>30</v>
      </c>
      <c r="F89" s="5"/>
      <c r="G89" s="5"/>
      <c r="H89" s="5"/>
      <c r="I89" s="5"/>
      <c r="J89" s="46" t="s">
        <v>14</v>
      </c>
      <c r="K89" s="46"/>
      <c r="L89" s="8">
        <v>4</v>
      </c>
    </row>
    <row r="90" spans="1:12" ht="15.75">
      <c r="A90" s="11">
        <v>9</v>
      </c>
      <c r="B90" s="4" t="s">
        <v>89</v>
      </c>
      <c r="C90" s="5">
        <v>30</v>
      </c>
      <c r="D90" s="8"/>
      <c r="E90" s="8">
        <v>30</v>
      </c>
      <c r="F90" s="5"/>
      <c r="G90" s="5"/>
      <c r="H90" s="5"/>
      <c r="I90" s="5"/>
      <c r="J90" s="46" t="s">
        <v>16</v>
      </c>
      <c r="K90" s="46"/>
      <c r="L90" s="8">
        <v>2</v>
      </c>
    </row>
    <row r="91" spans="1:12" ht="15.75">
      <c r="A91" s="11">
        <v>10</v>
      </c>
      <c r="B91" s="4" t="s">
        <v>78</v>
      </c>
      <c r="C91" s="5">
        <v>30</v>
      </c>
      <c r="D91" s="8"/>
      <c r="E91" s="8"/>
      <c r="F91" s="5"/>
      <c r="G91" s="5"/>
      <c r="H91" s="5"/>
      <c r="I91" s="5">
        <v>30</v>
      </c>
      <c r="J91" s="46" t="s">
        <v>16</v>
      </c>
      <c r="K91" s="46"/>
      <c r="L91" s="8">
        <v>2</v>
      </c>
    </row>
    <row r="92" spans="1:12" ht="15.75">
      <c r="A92" s="11">
        <v>11</v>
      </c>
      <c r="B92" s="4" t="s">
        <v>90</v>
      </c>
      <c r="C92" s="5">
        <v>0</v>
      </c>
      <c r="D92" s="8"/>
      <c r="E92" s="8"/>
      <c r="F92" s="5"/>
      <c r="G92" s="5"/>
      <c r="H92" s="5"/>
      <c r="I92" s="5"/>
      <c r="J92" s="46" t="s">
        <v>14</v>
      </c>
      <c r="K92" s="46"/>
      <c r="L92" s="8">
        <v>10</v>
      </c>
    </row>
    <row r="93" spans="1:12" ht="15.75">
      <c r="A93" s="14"/>
      <c r="B93" s="12" t="s">
        <v>28</v>
      </c>
      <c r="C93" s="13">
        <v>300</v>
      </c>
      <c r="D93" s="13">
        <v>60</v>
      </c>
      <c r="E93" s="13">
        <v>135</v>
      </c>
      <c r="F93" s="13">
        <v>60</v>
      </c>
      <c r="G93" s="13">
        <v>0</v>
      </c>
      <c r="H93" s="13">
        <v>15</v>
      </c>
      <c r="I93" s="13">
        <v>30</v>
      </c>
      <c r="J93" s="47"/>
      <c r="K93" s="47"/>
      <c r="L93" s="9">
        <v>30</v>
      </c>
    </row>
    <row r="94" spans="1:12" ht="15.7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</row>
    <row r="95" spans="1:12" ht="15.75">
      <c r="A95" s="14"/>
      <c r="B95" s="49" t="s">
        <v>91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ht="15.75">
      <c r="A96" s="51" t="s">
        <v>63</v>
      </c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</row>
    <row r="97" spans="1:14" ht="34.5">
      <c r="A97" s="5">
        <v>1</v>
      </c>
      <c r="B97" s="4" t="s">
        <v>92</v>
      </c>
      <c r="C97" s="5">
        <v>30</v>
      </c>
      <c r="D97" s="8"/>
      <c r="E97" s="8"/>
      <c r="F97" s="5"/>
      <c r="G97" s="5"/>
      <c r="H97" s="5">
        <v>30</v>
      </c>
      <c r="I97" s="5"/>
      <c r="J97" s="46" t="s">
        <v>14</v>
      </c>
      <c r="K97" s="46"/>
      <c r="L97" s="8">
        <v>2</v>
      </c>
      <c r="M97" s="38">
        <v>30</v>
      </c>
      <c r="N97" s="40" t="s">
        <v>149</v>
      </c>
    </row>
    <row r="98" spans="1:14" ht="23.25">
      <c r="A98" s="5">
        <v>2</v>
      </c>
      <c r="B98" s="4" t="s">
        <v>93</v>
      </c>
      <c r="C98" s="5">
        <v>30</v>
      </c>
      <c r="D98" s="8">
        <v>15</v>
      </c>
      <c r="E98" s="8">
        <v>10</v>
      </c>
      <c r="F98" s="5"/>
      <c r="G98" s="5">
        <v>5</v>
      </c>
      <c r="H98" s="5"/>
      <c r="I98" s="5"/>
      <c r="J98" s="46" t="s">
        <v>16</v>
      </c>
      <c r="K98" s="46"/>
      <c r="L98" s="8">
        <v>2</v>
      </c>
      <c r="M98" s="38">
        <v>30</v>
      </c>
      <c r="N98" s="40" t="s">
        <v>151</v>
      </c>
    </row>
    <row r="99" spans="1:14" ht="15.75">
      <c r="A99" s="5">
        <v>3</v>
      </c>
      <c r="B99" s="4" t="s">
        <v>94</v>
      </c>
      <c r="C99" s="5">
        <v>15</v>
      </c>
      <c r="D99" s="8">
        <v>10</v>
      </c>
      <c r="E99" s="8"/>
      <c r="F99" s="5"/>
      <c r="G99" s="5">
        <v>5</v>
      </c>
      <c r="H99" s="5"/>
      <c r="I99" s="5"/>
      <c r="J99" s="46" t="s">
        <v>16</v>
      </c>
      <c r="K99" s="46"/>
      <c r="L99" s="8">
        <v>1</v>
      </c>
      <c r="M99" s="38"/>
      <c r="N99" s="38"/>
    </row>
    <row r="100" spans="1:14" ht="15.75">
      <c r="A100" s="5">
        <v>4</v>
      </c>
      <c r="B100" s="4" t="s">
        <v>95</v>
      </c>
      <c r="C100" s="5">
        <v>30</v>
      </c>
      <c r="D100" s="8">
        <v>15</v>
      </c>
      <c r="E100" s="8">
        <v>15</v>
      </c>
      <c r="F100" s="5"/>
      <c r="G100" s="5"/>
      <c r="H100" s="5"/>
      <c r="I100" s="5"/>
      <c r="J100" s="46" t="s">
        <v>16</v>
      </c>
      <c r="K100" s="46"/>
      <c r="L100" s="8">
        <v>2</v>
      </c>
      <c r="M100" s="38"/>
      <c r="N100" s="38"/>
    </row>
    <row r="101" spans="1:14" s="6" customFormat="1" ht="15.75">
      <c r="A101" s="5">
        <v>5</v>
      </c>
      <c r="B101" s="4" t="s">
        <v>96</v>
      </c>
      <c r="C101" s="5">
        <v>45</v>
      </c>
      <c r="D101" s="8"/>
      <c r="E101" s="8"/>
      <c r="F101" s="5">
        <v>45</v>
      </c>
      <c r="G101" s="5"/>
      <c r="H101" s="5"/>
      <c r="I101" s="5"/>
      <c r="J101" s="46" t="s">
        <v>16</v>
      </c>
      <c r="K101" s="46"/>
      <c r="L101" s="8">
        <v>3</v>
      </c>
      <c r="M101" s="39"/>
      <c r="N101" s="39"/>
    </row>
    <row r="102" spans="1:14" ht="15.75">
      <c r="A102" s="5">
        <v>6</v>
      </c>
      <c r="B102" s="4" t="s">
        <v>70</v>
      </c>
      <c r="C102" s="5">
        <v>30</v>
      </c>
      <c r="D102" s="8">
        <v>15</v>
      </c>
      <c r="E102" s="8">
        <v>15</v>
      </c>
      <c r="F102" s="5"/>
      <c r="G102" s="5"/>
      <c r="H102" s="5"/>
      <c r="I102" s="5"/>
      <c r="J102" s="46" t="s">
        <v>16</v>
      </c>
      <c r="K102" s="46"/>
      <c r="L102" s="8">
        <v>1</v>
      </c>
      <c r="M102" s="38"/>
      <c r="N102" s="38"/>
    </row>
    <row r="103" spans="1:14" ht="23.25">
      <c r="A103" s="5">
        <v>7</v>
      </c>
      <c r="B103" s="4" t="s">
        <v>97</v>
      </c>
      <c r="C103" s="5">
        <v>30</v>
      </c>
      <c r="D103" s="8">
        <v>30</v>
      </c>
      <c r="E103" s="8"/>
      <c r="F103" s="5"/>
      <c r="G103" s="5"/>
      <c r="H103" s="5"/>
      <c r="I103" s="5"/>
      <c r="J103" s="46" t="s">
        <v>16</v>
      </c>
      <c r="K103" s="46"/>
      <c r="L103" s="8">
        <v>2</v>
      </c>
      <c r="M103" s="38">
        <v>30</v>
      </c>
      <c r="N103" s="40" t="s">
        <v>148</v>
      </c>
    </row>
    <row r="104" spans="1:14" s="7" customFormat="1" ht="23.25">
      <c r="A104" s="5">
        <v>8</v>
      </c>
      <c r="B104" s="4" t="s">
        <v>72</v>
      </c>
      <c r="C104" s="5">
        <v>45</v>
      </c>
      <c r="D104" s="8">
        <v>30</v>
      </c>
      <c r="E104" s="8">
        <v>15</v>
      </c>
      <c r="F104" s="5"/>
      <c r="G104" s="5"/>
      <c r="H104" s="5"/>
      <c r="I104" s="5"/>
      <c r="J104" s="46" t="s">
        <v>14</v>
      </c>
      <c r="K104" s="46"/>
      <c r="L104" s="8">
        <v>3</v>
      </c>
      <c r="M104" s="41">
        <v>45</v>
      </c>
      <c r="N104" s="40" t="s">
        <v>152</v>
      </c>
    </row>
    <row r="105" spans="1:14" ht="34.5">
      <c r="A105" s="5">
        <v>9</v>
      </c>
      <c r="B105" s="4" t="s">
        <v>98</v>
      </c>
      <c r="C105" s="5">
        <v>60</v>
      </c>
      <c r="D105" s="8">
        <v>15</v>
      </c>
      <c r="E105" s="8"/>
      <c r="F105" s="5">
        <v>45</v>
      </c>
      <c r="G105" s="5"/>
      <c r="H105" s="5"/>
      <c r="I105" s="5"/>
      <c r="J105" s="46" t="s">
        <v>16</v>
      </c>
      <c r="K105" s="46"/>
      <c r="L105" s="8">
        <v>4</v>
      </c>
      <c r="M105" s="38">
        <v>60</v>
      </c>
      <c r="N105" s="40" t="s">
        <v>145</v>
      </c>
    </row>
    <row r="106" spans="1:14" ht="15.75">
      <c r="A106" s="5">
        <v>10</v>
      </c>
      <c r="B106" s="4" t="s">
        <v>74</v>
      </c>
      <c r="C106" s="5">
        <v>20</v>
      </c>
      <c r="D106" s="8">
        <v>20</v>
      </c>
      <c r="E106" s="8"/>
      <c r="F106" s="5"/>
      <c r="G106" s="5"/>
      <c r="H106" s="5"/>
      <c r="I106" s="5"/>
      <c r="J106" s="46" t="s">
        <v>14</v>
      </c>
      <c r="K106" s="46"/>
      <c r="L106" s="8">
        <v>1</v>
      </c>
      <c r="M106" s="38"/>
      <c r="N106" s="38"/>
    </row>
    <row r="107" spans="1:14" ht="15.75">
      <c r="A107" s="5">
        <v>11</v>
      </c>
      <c r="B107" s="4" t="s">
        <v>99</v>
      </c>
      <c r="C107" s="5">
        <v>30</v>
      </c>
      <c r="D107" s="8"/>
      <c r="E107" s="8">
        <v>30</v>
      </c>
      <c r="F107" s="5"/>
      <c r="G107" s="5"/>
      <c r="H107" s="5"/>
      <c r="I107" s="5"/>
      <c r="J107" s="46" t="s">
        <v>16</v>
      </c>
      <c r="K107" s="46"/>
      <c r="L107" s="8">
        <v>2</v>
      </c>
      <c r="M107" s="38"/>
      <c r="N107" s="38"/>
    </row>
    <row r="108" spans="1:14" ht="15.75">
      <c r="A108" s="5">
        <v>12</v>
      </c>
      <c r="B108" s="4" t="s">
        <v>100</v>
      </c>
      <c r="C108" s="5">
        <v>15</v>
      </c>
      <c r="D108" s="8"/>
      <c r="E108" s="8"/>
      <c r="F108" s="5">
        <v>15</v>
      </c>
      <c r="G108" s="5"/>
      <c r="H108" s="5"/>
      <c r="I108" s="5"/>
      <c r="J108" s="46" t="s">
        <v>16</v>
      </c>
      <c r="K108" s="46"/>
      <c r="L108" s="8">
        <v>1</v>
      </c>
      <c r="M108" s="38"/>
      <c r="N108" s="38"/>
    </row>
    <row r="109" spans="1:14" ht="15.75">
      <c r="A109" s="5">
        <v>13</v>
      </c>
      <c r="B109" s="4" t="s">
        <v>77</v>
      </c>
      <c r="C109" s="5">
        <v>30</v>
      </c>
      <c r="D109" s="8"/>
      <c r="E109" s="8">
        <v>30</v>
      </c>
      <c r="F109" s="5"/>
      <c r="G109" s="5"/>
      <c r="H109" s="5"/>
      <c r="I109" s="5"/>
      <c r="J109" s="46" t="s">
        <v>139</v>
      </c>
      <c r="K109" s="46"/>
      <c r="L109" s="8">
        <v>0</v>
      </c>
      <c r="M109" s="38"/>
      <c r="N109" s="38"/>
    </row>
    <row r="110" spans="1:14" ht="15.75">
      <c r="A110" s="5">
        <v>14</v>
      </c>
      <c r="B110" s="4" t="s">
        <v>78</v>
      </c>
      <c r="C110" s="5">
        <v>30</v>
      </c>
      <c r="D110" s="5"/>
      <c r="E110" s="5"/>
      <c r="F110" s="5"/>
      <c r="G110" s="5"/>
      <c r="H110" s="5"/>
      <c r="I110" s="5">
        <v>30</v>
      </c>
      <c r="J110" s="46" t="s">
        <v>16</v>
      </c>
      <c r="K110" s="46"/>
      <c r="L110" s="8">
        <v>2</v>
      </c>
      <c r="M110" s="38"/>
      <c r="N110" s="38"/>
    </row>
    <row r="111" spans="1:14" ht="15.75">
      <c r="A111" s="13"/>
      <c r="B111" s="12" t="s">
        <v>28</v>
      </c>
      <c r="C111" s="13">
        <v>440</v>
      </c>
      <c r="D111" s="13">
        <v>150</v>
      </c>
      <c r="E111" s="13">
        <v>115</v>
      </c>
      <c r="F111" s="13">
        <v>105</v>
      </c>
      <c r="G111" s="13">
        <v>10</v>
      </c>
      <c r="H111" s="13">
        <v>30</v>
      </c>
      <c r="I111" s="13">
        <v>30</v>
      </c>
      <c r="J111" s="49"/>
      <c r="K111" s="49"/>
      <c r="L111" s="9">
        <f>SUM(L97:L110)</f>
        <v>26</v>
      </c>
    </row>
    <row r="112" spans="1:14" ht="15.75">
      <c r="A112" s="5"/>
      <c r="B112" s="11" t="s">
        <v>101</v>
      </c>
      <c r="C112" s="50">
        <v>80</v>
      </c>
      <c r="D112" s="50"/>
      <c r="E112" s="50"/>
      <c r="F112" s="50"/>
      <c r="G112" s="50"/>
      <c r="H112" s="50"/>
      <c r="I112" s="50"/>
      <c r="J112" s="50"/>
      <c r="K112" s="50"/>
      <c r="L112" s="8">
        <v>4</v>
      </c>
    </row>
    <row r="113" spans="1:14" ht="15.75">
      <c r="A113" s="13"/>
      <c r="B113" s="12" t="s">
        <v>41</v>
      </c>
      <c r="C113" s="49"/>
      <c r="D113" s="49"/>
      <c r="E113" s="49"/>
      <c r="F113" s="49"/>
      <c r="G113" s="49"/>
      <c r="H113" s="49"/>
      <c r="I113" s="49"/>
      <c r="J113" s="49"/>
      <c r="K113" s="49"/>
      <c r="L113" s="9">
        <f>SUM(L111:L112)</f>
        <v>30</v>
      </c>
    </row>
    <row r="114" spans="1:14" ht="15.75">
      <c r="A114" s="51" t="s">
        <v>80</v>
      </c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</row>
    <row r="115" spans="1:14" ht="15.75">
      <c r="A115" s="11">
        <v>1</v>
      </c>
      <c r="B115" s="4" t="s">
        <v>102</v>
      </c>
      <c r="C115" s="5">
        <v>15</v>
      </c>
      <c r="D115" s="8"/>
      <c r="E115" s="8">
        <v>15</v>
      </c>
      <c r="F115" s="5"/>
      <c r="G115" s="5"/>
      <c r="H115" s="5"/>
      <c r="I115" s="5"/>
      <c r="J115" s="46" t="s">
        <v>14</v>
      </c>
      <c r="K115" s="46"/>
      <c r="L115" s="8">
        <v>1</v>
      </c>
      <c r="M115" s="38"/>
      <c r="N115" s="38"/>
    </row>
    <row r="116" spans="1:14" ht="34.5">
      <c r="A116" s="11">
        <v>2</v>
      </c>
      <c r="B116" s="4" t="s">
        <v>103</v>
      </c>
      <c r="C116" s="5">
        <v>15</v>
      </c>
      <c r="D116" s="8">
        <v>15</v>
      </c>
      <c r="E116" s="8"/>
      <c r="F116" s="5"/>
      <c r="G116" s="5"/>
      <c r="H116" s="5"/>
      <c r="I116" s="5"/>
      <c r="J116" s="46" t="s">
        <v>16</v>
      </c>
      <c r="K116" s="46"/>
      <c r="L116" s="8">
        <v>1</v>
      </c>
      <c r="M116" s="38">
        <v>15</v>
      </c>
      <c r="N116" s="40" t="s">
        <v>153</v>
      </c>
    </row>
    <row r="117" spans="1:14" ht="34.5">
      <c r="A117" s="11">
        <v>3</v>
      </c>
      <c r="B117" s="4" t="s">
        <v>104</v>
      </c>
      <c r="C117" s="5">
        <v>15</v>
      </c>
      <c r="D117" s="8"/>
      <c r="E117" s="8"/>
      <c r="F117" s="5"/>
      <c r="G117" s="5"/>
      <c r="H117" s="5">
        <v>15</v>
      </c>
      <c r="I117" s="5"/>
      <c r="J117" s="46" t="s">
        <v>16</v>
      </c>
      <c r="K117" s="46"/>
      <c r="L117" s="8">
        <v>1</v>
      </c>
      <c r="M117" s="38">
        <v>15</v>
      </c>
      <c r="N117" s="40" t="s">
        <v>154</v>
      </c>
    </row>
    <row r="118" spans="1:14" ht="34.5">
      <c r="A118" s="11">
        <v>4</v>
      </c>
      <c r="B118" s="4" t="s">
        <v>105</v>
      </c>
      <c r="C118" s="5">
        <v>45</v>
      </c>
      <c r="D118" s="8"/>
      <c r="E118" s="8"/>
      <c r="F118" s="5">
        <v>45</v>
      </c>
      <c r="G118" s="5"/>
      <c r="H118" s="5"/>
      <c r="I118" s="5"/>
      <c r="J118" s="46" t="s">
        <v>16</v>
      </c>
      <c r="K118" s="46"/>
      <c r="L118" s="8">
        <v>3</v>
      </c>
      <c r="M118" s="38">
        <v>45</v>
      </c>
      <c r="N118" s="40" t="s">
        <v>155</v>
      </c>
    </row>
    <row r="119" spans="1:14" ht="23.25">
      <c r="A119" s="11">
        <v>5</v>
      </c>
      <c r="B119" s="4" t="s">
        <v>84</v>
      </c>
      <c r="C119" s="5">
        <v>15</v>
      </c>
      <c r="D119" s="8"/>
      <c r="E119" s="8">
        <v>15</v>
      </c>
      <c r="F119" s="5"/>
      <c r="G119" s="5"/>
      <c r="H119" s="5"/>
      <c r="I119" s="5"/>
      <c r="J119" s="46" t="s">
        <v>16</v>
      </c>
      <c r="K119" s="46"/>
      <c r="L119" s="8">
        <v>1</v>
      </c>
      <c r="M119" s="38">
        <v>15</v>
      </c>
      <c r="N119" s="40" t="s">
        <v>146</v>
      </c>
    </row>
    <row r="120" spans="1:14" ht="23.25">
      <c r="A120" s="11">
        <v>6</v>
      </c>
      <c r="B120" s="4" t="s">
        <v>106</v>
      </c>
      <c r="C120" s="5">
        <v>30</v>
      </c>
      <c r="D120" s="8"/>
      <c r="E120" s="8">
        <v>30</v>
      </c>
      <c r="F120" s="5"/>
      <c r="G120" s="5"/>
      <c r="H120" s="5"/>
      <c r="I120" s="5"/>
      <c r="J120" s="46" t="s">
        <v>16</v>
      </c>
      <c r="K120" s="46"/>
      <c r="L120" s="8">
        <v>2</v>
      </c>
      <c r="M120" s="38">
        <v>30</v>
      </c>
      <c r="N120" s="40" t="s">
        <v>146</v>
      </c>
    </row>
    <row r="121" spans="1:14" ht="23.25">
      <c r="A121" s="11">
        <v>7</v>
      </c>
      <c r="B121" s="4" t="s">
        <v>107</v>
      </c>
      <c r="C121" s="5">
        <v>15</v>
      </c>
      <c r="D121" s="8"/>
      <c r="E121" s="8">
        <v>15</v>
      </c>
      <c r="F121" s="5"/>
      <c r="G121" s="5"/>
      <c r="H121" s="5"/>
      <c r="I121" s="5"/>
      <c r="J121" s="46" t="s">
        <v>16</v>
      </c>
      <c r="K121" s="46"/>
      <c r="L121" s="8">
        <v>1</v>
      </c>
      <c r="M121" s="38">
        <v>15</v>
      </c>
      <c r="N121" s="40" t="s">
        <v>146</v>
      </c>
    </row>
    <row r="122" spans="1:14" ht="34.5">
      <c r="A122" s="11">
        <v>8</v>
      </c>
      <c r="B122" s="4" t="s">
        <v>87</v>
      </c>
      <c r="C122" s="5">
        <v>30</v>
      </c>
      <c r="D122" s="8">
        <v>30</v>
      </c>
      <c r="E122" s="8"/>
      <c r="F122" s="5"/>
      <c r="G122" s="5"/>
      <c r="H122" s="5"/>
      <c r="I122" s="5"/>
      <c r="J122" s="46" t="s">
        <v>16</v>
      </c>
      <c r="K122" s="46"/>
      <c r="L122" s="8">
        <v>2</v>
      </c>
      <c r="M122" s="38">
        <v>30</v>
      </c>
      <c r="N122" s="40" t="s">
        <v>156</v>
      </c>
    </row>
    <row r="123" spans="1:14" ht="23.25">
      <c r="A123" s="11">
        <v>9</v>
      </c>
      <c r="B123" s="4" t="s">
        <v>108</v>
      </c>
      <c r="C123" s="5">
        <v>60</v>
      </c>
      <c r="D123" s="8">
        <v>30</v>
      </c>
      <c r="E123" s="8">
        <v>30</v>
      </c>
      <c r="F123" s="5"/>
      <c r="G123" s="5"/>
      <c r="H123" s="5"/>
      <c r="I123" s="5"/>
      <c r="J123" s="46" t="s">
        <v>14</v>
      </c>
      <c r="K123" s="46"/>
      <c r="L123" s="8">
        <v>4</v>
      </c>
      <c r="M123" s="38">
        <v>60</v>
      </c>
      <c r="N123" s="40" t="s">
        <v>157</v>
      </c>
    </row>
    <row r="124" spans="1:14" ht="15.75">
      <c r="A124" s="11">
        <v>10</v>
      </c>
      <c r="B124" s="4" t="s">
        <v>109</v>
      </c>
      <c r="C124" s="5">
        <v>30</v>
      </c>
      <c r="D124" s="8"/>
      <c r="E124" s="8">
        <v>30</v>
      </c>
      <c r="F124" s="5"/>
      <c r="G124" s="5"/>
      <c r="H124" s="5"/>
      <c r="I124" s="5"/>
      <c r="J124" s="46" t="s">
        <v>16</v>
      </c>
      <c r="K124" s="46"/>
      <c r="L124" s="8">
        <v>2</v>
      </c>
      <c r="M124" s="38"/>
      <c r="N124" s="38"/>
    </row>
    <row r="125" spans="1:14" ht="15.75">
      <c r="A125" s="11">
        <v>11</v>
      </c>
      <c r="B125" s="4" t="s">
        <v>78</v>
      </c>
      <c r="C125" s="5">
        <v>30</v>
      </c>
      <c r="D125" s="5"/>
      <c r="E125" s="5"/>
      <c r="F125" s="5"/>
      <c r="G125" s="5"/>
      <c r="H125" s="5"/>
      <c r="I125" s="5">
        <v>30</v>
      </c>
      <c r="J125" s="46" t="s">
        <v>16</v>
      </c>
      <c r="K125" s="46"/>
      <c r="L125" s="5">
        <v>2</v>
      </c>
      <c r="M125" s="38"/>
      <c r="N125" s="38"/>
    </row>
    <row r="126" spans="1:14" ht="15.75">
      <c r="A126" s="11">
        <v>12</v>
      </c>
      <c r="B126" s="4" t="s">
        <v>90</v>
      </c>
      <c r="C126" s="5">
        <v>0</v>
      </c>
      <c r="D126" s="8"/>
      <c r="E126" s="8"/>
      <c r="F126" s="5"/>
      <c r="G126" s="5"/>
      <c r="H126" s="5"/>
      <c r="I126" s="5"/>
      <c r="J126" s="46" t="s">
        <v>14</v>
      </c>
      <c r="K126" s="46"/>
      <c r="L126" s="8">
        <v>10</v>
      </c>
      <c r="M126" s="38"/>
      <c r="N126" s="38"/>
    </row>
    <row r="127" spans="1:14" ht="15.75">
      <c r="A127" s="11"/>
      <c r="B127" s="12" t="s">
        <v>28</v>
      </c>
      <c r="C127" s="13">
        <v>300</v>
      </c>
      <c r="D127" s="13">
        <v>75</v>
      </c>
      <c r="E127" s="13">
        <v>135</v>
      </c>
      <c r="F127" s="13">
        <v>45</v>
      </c>
      <c r="G127" s="13">
        <v>0</v>
      </c>
      <c r="H127" s="13">
        <v>15</v>
      </c>
      <c r="I127" s="13">
        <v>30</v>
      </c>
      <c r="J127" s="47"/>
      <c r="K127" s="47"/>
      <c r="L127" s="9">
        <v>30</v>
      </c>
      <c r="M127" s="38"/>
      <c r="N127" s="38"/>
    </row>
    <row r="128" spans="1:14" ht="15.7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</row>
    <row r="129" spans="1:12" ht="15.75">
      <c r="A129" s="15"/>
      <c r="B129" s="15" t="s">
        <v>110</v>
      </c>
      <c r="C129" s="44"/>
      <c r="D129" s="44"/>
      <c r="E129" s="44"/>
      <c r="F129" s="44"/>
      <c r="G129" s="44"/>
      <c r="H129" s="44"/>
      <c r="I129" s="44"/>
      <c r="J129" s="44"/>
      <c r="K129" s="44"/>
      <c r="L129" s="44"/>
    </row>
    <row r="130" spans="1:12" ht="15.75">
      <c r="A130" s="15"/>
      <c r="B130" s="15" t="s">
        <v>111</v>
      </c>
      <c r="C130" s="9" t="s">
        <v>112</v>
      </c>
      <c r="D130" s="9" t="s">
        <v>6</v>
      </c>
      <c r="E130" s="9" t="s">
        <v>7</v>
      </c>
      <c r="F130" s="9" t="s">
        <v>8</v>
      </c>
      <c r="G130" s="9" t="s">
        <v>9</v>
      </c>
      <c r="H130" s="9" t="s">
        <v>10</v>
      </c>
      <c r="I130" s="9" t="s">
        <v>11</v>
      </c>
      <c r="J130" s="9" t="s">
        <v>113</v>
      </c>
      <c r="K130" s="9" t="s">
        <v>5</v>
      </c>
      <c r="L130" s="9" t="s">
        <v>4</v>
      </c>
    </row>
    <row r="131" spans="1:12" ht="15.75">
      <c r="A131" s="15"/>
      <c r="B131" s="15" t="s">
        <v>114</v>
      </c>
      <c r="C131" s="8" t="s">
        <v>115</v>
      </c>
      <c r="D131" s="8">
        <f>D18</f>
        <v>305</v>
      </c>
      <c r="E131" s="8">
        <f t="shared" ref="E131:J131" si="2">E18</f>
        <v>15</v>
      </c>
      <c r="F131" s="8">
        <f t="shared" si="2"/>
        <v>0</v>
      </c>
      <c r="G131" s="8">
        <f t="shared" si="2"/>
        <v>0</v>
      </c>
      <c r="H131" s="8">
        <f t="shared" si="2"/>
        <v>80</v>
      </c>
      <c r="I131" s="8">
        <f t="shared" si="2"/>
        <v>0</v>
      </c>
      <c r="J131" s="8">
        <f t="shared" si="2"/>
        <v>0</v>
      </c>
      <c r="K131" s="8">
        <f>SUM(D131:J131)</f>
        <v>400</v>
      </c>
      <c r="L131" s="8">
        <v>30</v>
      </c>
    </row>
    <row r="132" spans="1:12" ht="15.75">
      <c r="A132" s="15"/>
      <c r="B132" s="15" t="s">
        <v>116</v>
      </c>
      <c r="C132" s="8" t="s">
        <v>117</v>
      </c>
      <c r="D132" s="8">
        <f>D31</f>
        <v>200</v>
      </c>
      <c r="E132" s="8">
        <f t="shared" ref="E132:I132" si="3">E31</f>
        <v>65</v>
      </c>
      <c r="F132" s="8">
        <f t="shared" si="3"/>
        <v>0</v>
      </c>
      <c r="G132" s="8">
        <f t="shared" si="3"/>
        <v>0</v>
      </c>
      <c r="H132" s="8">
        <f t="shared" si="3"/>
        <v>110</v>
      </c>
      <c r="I132" s="8">
        <f t="shared" si="3"/>
        <v>0</v>
      </c>
      <c r="J132" s="8">
        <f>C32</f>
        <v>120</v>
      </c>
      <c r="K132" s="8">
        <f>SUM(D132:J132)</f>
        <v>495</v>
      </c>
      <c r="L132" s="8">
        <v>30</v>
      </c>
    </row>
    <row r="133" spans="1:12" ht="15.75">
      <c r="A133" s="15"/>
      <c r="B133" s="15" t="s">
        <v>118</v>
      </c>
      <c r="C133" s="8" t="s">
        <v>119</v>
      </c>
      <c r="D133" s="8">
        <f>D44</f>
        <v>130</v>
      </c>
      <c r="E133" s="8">
        <f t="shared" ref="E133:I133" si="4">E44</f>
        <v>25</v>
      </c>
      <c r="F133" s="8">
        <f t="shared" si="4"/>
        <v>140</v>
      </c>
      <c r="G133" s="8">
        <f t="shared" si="4"/>
        <v>5</v>
      </c>
      <c r="H133" s="8">
        <f t="shared" si="4"/>
        <v>90</v>
      </c>
      <c r="I133" s="8">
        <f t="shared" si="4"/>
        <v>0</v>
      </c>
      <c r="J133" s="8">
        <f>C45</f>
        <v>120</v>
      </c>
      <c r="K133" s="8">
        <f>SUM(D133:J133)</f>
        <v>510</v>
      </c>
      <c r="L133" s="8">
        <v>30</v>
      </c>
    </row>
    <row r="134" spans="1:12" ht="15.75">
      <c r="A134" s="15"/>
      <c r="B134" s="15" t="s">
        <v>120</v>
      </c>
      <c r="C134" s="8" t="s">
        <v>121</v>
      </c>
      <c r="D134" s="8">
        <f>D57</f>
        <v>195</v>
      </c>
      <c r="E134" s="8">
        <f t="shared" ref="E134:I134" si="5">E57</f>
        <v>35</v>
      </c>
      <c r="F134" s="8">
        <f t="shared" si="5"/>
        <v>130</v>
      </c>
      <c r="G134" s="8">
        <f t="shared" si="5"/>
        <v>0</v>
      </c>
      <c r="H134" s="8">
        <f t="shared" si="5"/>
        <v>30</v>
      </c>
      <c r="I134" s="8">
        <f t="shared" si="5"/>
        <v>0</v>
      </c>
      <c r="J134" s="8">
        <v>160</v>
      </c>
      <c r="K134" s="8">
        <f>SUM(D134:J134)</f>
        <v>550</v>
      </c>
      <c r="L134" s="8">
        <v>30</v>
      </c>
    </row>
    <row r="135" spans="1:12" ht="15.75">
      <c r="A135" s="15"/>
      <c r="B135" s="15" t="s">
        <v>122</v>
      </c>
      <c r="C135" s="45" t="s">
        <v>123</v>
      </c>
      <c r="D135" s="45"/>
      <c r="E135" s="45"/>
      <c r="F135" s="45"/>
      <c r="G135" s="45"/>
      <c r="H135" s="45"/>
      <c r="I135" s="45"/>
      <c r="J135" s="45"/>
      <c r="K135" s="45"/>
      <c r="L135" s="45"/>
    </row>
    <row r="136" spans="1:12" ht="15.75">
      <c r="A136" s="15"/>
      <c r="B136" s="15" t="s">
        <v>124</v>
      </c>
      <c r="C136" s="8" t="s">
        <v>125</v>
      </c>
      <c r="D136" s="8">
        <f>D78</f>
        <v>125</v>
      </c>
      <c r="E136" s="8">
        <f t="shared" ref="E136:I136" si="6">E78</f>
        <v>105</v>
      </c>
      <c r="F136" s="8">
        <f t="shared" si="6"/>
        <v>140</v>
      </c>
      <c r="G136" s="8">
        <f t="shared" si="6"/>
        <v>0</v>
      </c>
      <c r="H136" s="8">
        <f t="shared" si="6"/>
        <v>30</v>
      </c>
      <c r="I136" s="8">
        <f t="shared" si="6"/>
        <v>30</v>
      </c>
      <c r="J136" s="8">
        <v>80</v>
      </c>
      <c r="K136" s="8">
        <f>SUM(D136:J136)</f>
        <v>510</v>
      </c>
      <c r="L136" s="8">
        <v>30</v>
      </c>
    </row>
    <row r="137" spans="1:12" ht="15.75">
      <c r="A137" s="15"/>
      <c r="B137" s="15" t="s">
        <v>126</v>
      </c>
      <c r="C137" s="8" t="s">
        <v>127</v>
      </c>
      <c r="D137" s="8">
        <f>D93</f>
        <v>60</v>
      </c>
      <c r="E137" s="8">
        <f t="shared" ref="E137:J137" si="7">E93</f>
        <v>135</v>
      </c>
      <c r="F137" s="8">
        <f t="shared" si="7"/>
        <v>60</v>
      </c>
      <c r="G137" s="8">
        <f t="shared" si="7"/>
        <v>0</v>
      </c>
      <c r="H137" s="8">
        <f t="shared" si="7"/>
        <v>15</v>
      </c>
      <c r="I137" s="8">
        <f t="shared" si="7"/>
        <v>30</v>
      </c>
      <c r="J137" s="8">
        <f t="shared" si="7"/>
        <v>0</v>
      </c>
      <c r="K137" s="8">
        <f>SUM(D137:J137)</f>
        <v>300</v>
      </c>
      <c r="L137" s="8">
        <v>30</v>
      </c>
    </row>
    <row r="138" spans="1:12" ht="15.75">
      <c r="A138" s="15"/>
      <c r="B138" s="15" t="s">
        <v>128</v>
      </c>
      <c r="C138" s="8" t="s">
        <v>5</v>
      </c>
      <c r="D138" s="8">
        <f>D131+D132+D133+D134+D136+D137</f>
        <v>1015</v>
      </c>
      <c r="E138" s="8">
        <f t="shared" ref="E138:J138" si="8">E131+E132+E133+E134+E136+E137</f>
        <v>380</v>
      </c>
      <c r="F138" s="8">
        <f t="shared" si="8"/>
        <v>470</v>
      </c>
      <c r="G138" s="8">
        <f t="shared" si="8"/>
        <v>5</v>
      </c>
      <c r="H138" s="8">
        <f t="shared" si="8"/>
        <v>355</v>
      </c>
      <c r="I138" s="8">
        <f t="shared" si="8"/>
        <v>60</v>
      </c>
      <c r="J138" s="8">
        <f t="shared" si="8"/>
        <v>480</v>
      </c>
      <c r="K138" s="8">
        <f>SUM(D138:J138)</f>
        <v>2765</v>
      </c>
      <c r="L138" s="8">
        <v>180</v>
      </c>
    </row>
    <row r="139" spans="1:12" ht="15.75">
      <c r="A139" s="15"/>
      <c r="B139" s="15" t="s">
        <v>140</v>
      </c>
      <c r="C139" s="45" t="s">
        <v>129</v>
      </c>
      <c r="D139" s="45"/>
      <c r="E139" s="45"/>
      <c r="F139" s="45"/>
      <c r="G139" s="45"/>
      <c r="H139" s="45"/>
      <c r="I139" s="45"/>
      <c r="J139" s="45"/>
      <c r="K139" s="45"/>
      <c r="L139" s="45"/>
    </row>
    <row r="140" spans="1:12" ht="15.75">
      <c r="A140" s="15"/>
      <c r="B140" s="15"/>
      <c r="C140" s="8" t="s">
        <v>125</v>
      </c>
      <c r="D140" s="8">
        <f>D111</f>
        <v>150</v>
      </c>
      <c r="E140" s="8">
        <f t="shared" ref="E140:I140" si="9">E111</f>
        <v>115</v>
      </c>
      <c r="F140" s="8">
        <f t="shared" si="9"/>
        <v>105</v>
      </c>
      <c r="G140" s="8">
        <f t="shared" si="9"/>
        <v>10</v>
      </c>
      <c r="H140" s="8">
        <f t="shared" si="9"/>
        <v>30</v>
      </c>
      <c r="I140" s="8">
        <f t="shared" si="9"/>
        <v>30</v>
      </c>
      <c r="J140" s="8">
        <v>80</v>
      </c>
      <c r="K140" s="8">
        <f>SUM(D140:J140)</f>
        <v>520</v>
      </c>
      <c r="L140" s="8">
        <v>30</v>
      </c>
    </row>
    <row r="141" spans="1:12" ht="15.75">
      <c r="A141" s="15"/>
      <c r="B141" s="15"/>
      <c r="C141" s="8" t="s">
        <v>127</v>
      </c>
      <c r="D141" s="8">
        <f>D127</f>
        <v>75</v>
      </c>
      <c r="E141" s="8">
        <f t="shared" ref="E141:J141" si="10">E127</f>
        <v>135</v>
      </c>
      <c r="F141" s="8">
        <f t="shared" si="10"/>
        <v>45</v>
      </c>
      <c r="G141" s="8">
        <f t="shared" si="10"/>
        <v>0</v>
      </c>
      <c r="H141" s="8">
        <f t="shared" si="10"/>
        <v>15</v>
      </c>
      <c r="I141" s="8">
        <f t="shared" si="10"/>
        <v>30</v>
      </c>
      <c r="J141" s="8">
        <f t="shared" si="10"/>
        <v>0</v>
      </c>
      <c r="K141" s="8">
        <f>SUM(D141:J141)</f>
        <v>300</v>
      </c>
      <c r="L141" s="8">
        <v>30</v>
      </c>
    </row>
    <row r="142" spans="1:12" ht="15.75">
      <c r="A142" s="15"/>
      <c r="B142" s="15"/>
      <c r="C142" s="8" t="s">
        <v>5</v>
      </c>
      <c r="D142" s="8">
        <f>D131+D132+D133+D134+D140+D141</f>
        <v>1055</v>
      </c>
      <c r="E142" s="8">
        <f t="shared" ref="E142:J142" si="11">E131+E132+E133+E134+E140+E141</f>
        <v>390</v>
      </c>
      <c r="F142" s="8">
        <f t="shared" si="11"/>
        <v>420</v>
      </c>
      <c r="G142" s="8">
        <f t="shared" si="11"/>
        <v>15</v>
      </c>
      <c r="H142" s="8">
        <f t="shared" si="11"/>
        <v>355</v>
      </c>
      <c r="I142" s="8">
        <f t="shared" si="11"/>
        <v>60</v>
      </c>
      <c r="J142" s="8">
        <f t="shared" si="11"/>
        <v>480</v>
      </c>
      <c r="K142" s="8">
        <f>SUM(D142:J142)</f>
        <v>2775</v>
      </c>
      <c r="L142" s="8">
        <v>180</v>
      </c>
    </row>
    <row r="143" spans="1:12" ht="15.7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2:1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2:1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</sheetData>
  <mergeCells count="137">
    <mergeCell ref="M2:M3"/>
    <mergeCell ref="N2:N3"/>
    <mergeCell ref="A1:L1"/>
    <mergeCell ref="A2:A3"/>
    <mergeCell ref="B2:B3"/>
    <mergeCell ref="C2:I2"/>
    <mergeCell ref="J2:K3"/>
    <mergeCell ref="L2:L3"/>
    <mergeCell ref="J10:K10"/>
    <mergeCell ref="J11:K11"/>
    <mergeCell ref="J12:K12"/>
    <mergeCell ref="J13:K13"/>
    <mergeCell ref="J14:K14"/>
    <mergeCell ref="J15:K15"/>
    <mergeCell ref="A4:L4"/>
    <mergeCell ref="J5:K5"/>
    <mergeCell ref="J6:K6"/>
    <mergeCell ref="J7:K7"/>
    <mergeCell ref="J8:K8"/>
    <mergeCell ref="J9:K9"/>
    <mergeCell ref="J22:K22"/>
    <mergeCell ref="J23:K23"/>
    <mergeCell ref="J24:K24"/>
    <mergeCell ref="J25:K25"/>
    <mergeCell ref="J26:K26"/>
    <mergeCell ref="J27:K27"/>
    <mergeCell ref="J16:K16"/>
    <mergeCell ref="J17:K17"/>
    <mergeCell ref="J18:K18"/>
    <mergeCell ref="A19:L19"/>
    <mergeCell ref="J20:K20"/>
    <mergeCell ref="J21:K21"/>
    <mergeCell ref="A34:L34"/>
    <mergeCell ref="J35:K35"/>
    <mergeCell ref="J36:K36"/>
    <mergeCell ref="J37:K37"/>
    <mergeCell ref="J38:K38"/>
    <mergeCell ref="J39:K39"/>
    <mergeCell ref="J28:K28"/>
    <mergeCell ref="J29:K29"/>
    <mergeCell ref="J30:K30"/>
    <mergeCell ref="J31:K31"/>
    <mergeCell ref="C32:K32"/>
    <mergeCell ref="C33:K33"/>
    <mergeCell ref="C46:K46"/>
    <mergeCell ref="A47:L47"/>
    <mergeCell ref="J48:K48"/>
    <mergeCell ref="J49:K49"/>
    <mergeCell ref="J50:K50"/>
    <mergeCell ref="J51:K51"/>
    <mergeCell ref="J40:K40"/>
    <mergeCell ref="J41:K41"/>
    <mergeCell ref="J42:K42"/>
    <mergeCell ref="J43:K43"/>
    <mergeCell ref="J44:K44"/>
    <mergeCell ref="C45:K45"/>
    <mergeCell ref="C58:K58"/>
    <mergeCell ref="C59:K59"/>
    <mergeCell ref="A60:A61"/>
    <mergeCell ref="B60:L60"/>
    <mergeCell ref="B61:L61"/>
    <mergeCell ref="A62:L62"/>
    <mergeCell ref="J52:K52"/>
    <mergeCell ref="J53:K53"/>
    <mergeCell ref="J54:K54"/>
    <mergeCell ref="J55:K55"/>
    <mergeCell ref="J56:K56"/>
    <mergeCell ref="J57:K57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A81:L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C79:K79"/>
    <mergeCell ref="C80:K80"/>
    <mergeCell ref="J93:K93"/>
    <mergeCell ref="A94:L94"/>
    <mergeCell ref="B95:L95"/>
    <mergeCell ref="A96:L96"/>
    <mergeCell ref="J97:K97"/>
    <mergeCell ref="J98:K98"/>
    <mergeCell ref="J87:K87"/>
    <mergeCell ref="J88:K88"/>
    <mergeCell ref="J89:K89"/>
    <mergeCell ref="J90:K90"/>
    <mergeCell ref="J91:K91"/>
    <mergeCell ref="J92:K92"/>
    <mergeCell ref="J105:K105"/>
    <mergeCell ref="J106:K106"/>
    <mergeCell ref="J107:K107"/>
    <mergeCell ref="J108:K108"/>
    <mergeCell ref="J109:K109"/>
    <mergeCell ref="J110:K110"/>
    <mergeCell ref="J99:K99"/>
    <mergeCell ref="J100:K100"/>
    <mergeCell ref="J101:K101"/>
    <mergeCell ref="J102:K102"/>
    <mergeCell ref="J103:K103"/>
    <mergeCell ref="J104:K104"/>
    <mergeCell ref="J117:K117"/>
    <mergeCell ref="J118:K118"/>
    <mergeCell ref="J119:K119"/>
    <mergeCell ref="J120:K120"/>
    <mergeCell ref="J121:K121"/>
    <mergeCell ref="J122:K122"/>
    <mergeCell ref="J111:K111"/>
    <mergeCell ref="C112:K112"/>
    <mergeCell ref="C113:K113"/>
    <mergeCell ref="A114:L114"/>
    <mergeCell ref="J115:K115"/>
    <mergeCell ref="J116:K116"/>
    <mergeCell ref="C129:L129"/>
    <mergeCell ref="C135:L135"/>
    <mergeCell ref="C139:L139"/>
    <mergeCell ref="J123:K123"/>
    <mergeCell ref="J124:K124"/>
    <mergeCell ref="J125:K125"/>
    <mergeCell ref="J126:K126"/>
    <mergeCell ref="J127:K127"/>
    <mergeCell ref="A128:L128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55"/>
  <sheetViews>
    <sheetView topLeftCell="A61" zoomScale="90" zoomScaleNormal="90" workbookViewId="0">
      <selection activeCell="M156" sqref="M156"/>
    </sheetView>
  </sheetViews>
  <sheetFormatPr defaultRowHeight="15"/>
  <cols>
    <col min="1" max="1" width="5.7109375" style="16" customWidth="1"/>
    <col min="2" max="2" width="67.140625" style="16" customWidth="1"/>
    <col min="3" max="3" width="6" style="16" bestFit="1" customWidth="1"/>
    <col min="4" max="4" width="4.42578125" style="16" bestFit="1" customWidth="1"/>
    <col min="5" max="5" width="5.42578125" style="16" customWidth="1"/>
    <col min="6" max="6" width="5.85546875" style="16" customWidth="1"/>
    <col min="7" max="9" width="6" style="16" customWidth="1"/>
    <col min="10" max="16384" width="9.140625" style="16"/>
  </cols>
  <sheetData>
    <row r="1" spans="1:11" ht="15.75">
      <c r="A1" s="53" t="s">
        <v>137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47.25">
      <c r="A2" s="53" t="s">
        <v>0</v>
      </c>
      <c r="B2" s="53" t="s">
        <v>130</v>
      </c>
      <c r="C2" s="53" t="s">
        <v>2</v>
      </c>
      <c r="D2" s="53"/>
      <c r="E2" s="53"/>
      <c r="F2" s="53"/>
      <c r="G2" s="53"/>
      <c r="H2" s="53"/>
      <c r="I2" s="53"/>
      <c r="J2" s="17" t="s">
        <v>3</v>
      </c>
      <c r="K2" s="17" t="s">
        <v>4</v>
      </c>
    </row>
    <row r="3" spans="1:11" ht="15.75">
      <c r="A3" s="53"/>
      <c r="B3" s="53"/>
      <c r="C3" s="17" t="s">
        <v>5</v>
      </c>
      <c r="D3" s="17" t="s">
        <v>6</v>
      </c>
      <c r="E3" s="18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9"/>
      <c r="K3" s="19"/>
    </row>
    <row r="4" spans="1:11" ht="15.75">
      <c r="A4" s="60" t="s">
        <v>12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5.75">
      <c r="A5" s="20">
        <v>1</v>
      </c>
      <c r="B5" s="21" t="s">
        <v>13</v>
      </c>
      <c r="C5" s="20">
        <f t="shared" ref="C5:C17" si="0">SUM(D5:I5)</f>
        <v>30</v>
      </c>
      <c r="D5" s="22">
        <v>30</v>
      </c>
      <c r="E5" s="23"/>
      <c r="F5" s="20"/>
      <c r="G5" s="20"/>
      <c r="H5" s="20"/>
      <c r="I5" s="20"/>
      <c r="J5" s="22" t="s">
        <v>14</v>
      </c>
      <c r="K5" s="22">
        <v>4</v>
      </c>
    </row>
    <row r="6" spans="1:11" ht="17.25" customHeight="1">
      <c r="A6" s="20">
        <v>2</v>
      </c>
      <c r="B6" s="21" t="s">
        <v>15</v>
      </c>
      <c r="C6" s="20">
        <f t="shared" si="0"/>
        <v>35</v>
      </c>
      <c r="D6" s="22">
        <v>20</v>
      </c>
      <c r="E6" s="23"/>
      <c r="F6" s="20"/>
      <c r="G6" s="20"/>
      <c r="H6" s="20">
        <v>15</v>
      </c>
      <c r="I6" s="20"/>
      <c r="J6" s="22" t="s">
        <v>16</v>
      </c>
      <c r="K6" s="22">
        <v>4</v>
      </c>
    </row>
    <row r="7" spans="1:11" ht="15.75">
      <c r="A7" s="20">
        <v>3</v>
      </c>
      <c r="B7" s="21" t="s">
        <v>17</v>
      </c>
      <c r="C7" s="20">
        <f t="shared" si="0"/>
        <v>23</v>
      </c>
      <c r="D7" s="22">
        <v>8</v>
      </c>
      <c r="E7" s="23"/>
      <c r="F7" s="20"/>
      <c r="G7" s="20"/>
      <c r="H7" s="20">
        <v>15</v>
      </c>
      <c r="I7" s="20"/>
      <c r="J7" s="22" t="s">
        <v>16</v>
      </c>
      <c r="K7" s="22">
        <v>2</v>
      </c>
    </row>
    <row r="8" spans="1:11" ht="15.75">
      <c r="A8" s="20">
        <v>4</v>
      </c>
      <c r="B8" s="21" t="s">
        <v>18</v>
      </c>
      <c r="C8" s="20">
        <f t="shared" si="0"/>
        <v>30</v>
      </c>
      <c r="D8" s="22">
        <v>30</v>
      </c>
      <c r="E8" s="23"/>
      <c r="F8" s="20"/>
      <c r="G8" s="20"/>
      <c r="H8" s="20"/>
      <c r="I8" s="20"/>
      <c r="J8" s="22" t="s">
        <v>14</v>
      </c>
      <c r="K8" s="22">
        <v>4</v>
      </c>
    </row>
    <row r="9" spans="1:11" ht="15.75">
      <c r="A9" s="20">
        <v>5</v>
      </c>
      <c r="B9" s="21" t="s">
        <v>19</v>
      </c>
      <c r="C9" s="20">
        <f t="shared" si="0"/>
        <v>25</v>
      </c>
      <c r="D9" s="22">
        <v>25</v>
      </c>
      <c r="E9" s="23"/>
      <c r="F9" s="20"/>
      <c r="G9" s="20"/>
      <c r="H9" s="20"/>
      <c r="I9" s="20"/>
      <c r="J9" s="22" t="s">
        <v>16</v>
      </c>
      <c r="K9" s="22">
        <v>2</v>
      </c>
    </row>
    <row r="10" spans="1:11" ht="15.75">
      <c r="A10" s="20">
        <v>6</v>
      </c>
      <c r="B10" s="21" t="s">
        <v>20</v>
      </c>
      <c r="C10" s="20">
        <f t="shared" si="0"/>
        <v>15</v>
      </c>
      <c r="D10" s="22">
        <v>15</v>
      </c>
      <c r="E10" s="23"/>
      <c r="F10" s="20"/>
      <c r="G10" s="20"/>
      <c r="H10" s="20"/>
      <c r="I10" s="20"/>
      <c r="J10" s="22" t="s">
        <v>16</v>
      </c>
      <c r="K10" s="22">
        <v>1</v>
      </c>
    </row>
    <row r="11" spans="1:11" ht="15.75">
      <c r="A11" s="20">
        <v>7</v>
      </c>
      <c r="B11" s="21" t="s">
        <v>21</v>
      </c>
      <c r="C11" s="20">
        <f t="shared" si="0"/>
        <v>15</v>
      </c>
      <c r="D11" s="22">
        <v>15</v>
      </c>
      <c r="E11" s="23"/>
      <c r="F11" s="20"/>
      <c r="G11" s="20"/>
      <c r="H11" s="20"/>
      <c r="I11" s="20"/>
      <c r="J11" s="22" t="s">
        <v>16</v>
      </c>
      <c r="K11" s="22">
        <v>1</v>
      </c>
    </row>
    <row r="12" spans="1:11" ht="15.75">
      <c r="A12" s="20">
        <v>8</v>
      </c>
      <c r="B12" s="24" t="s">
        <v>22</v>
      </c>
      <c r="C12" s="20">
        <f t="shared" si="0"/>
        <v>20</v>
      </c>
      <c r="D12" s="22">
        <v>10</v>
      </c>
      <c r="E12" s="23">
        <v>10</v>
      </c>
      <c r="F12" s="20"/>
      <c r="G12" s="20"/>
      <c r="H12" s="20"/>
      <c r="I12" s="20"/>
      <c r="J12" s="22" t="s">
        <v>16</v>
      </c>
      <c r="K12" s="22">
        <v>2</v>
      </c>
    </row>
    <row r="13" spans="1:11" ht="15.75">
      <c r="A13" s="20">
        <v>9</v>
      </c>
      <c r="B13" s="21" t="s">
        <v>23</v>
      </c>
      <c r="C13" s="20">
        <f t="shared" si="0"/>
        <v>20</v>
      </c>
      <c r="D13" s="22"/>
      <c r="E13" s="23"/>
      <c r="F13" s="20"/>
      <c r="G13" s="20"/>
      <c r="H13" s="20">
        <v>20</v>
      </c>
      <c r="I13" s="20"/>
      <c r="J13" s="22" t="s">
        <v>16</v>
      </c>
      <c r="K13" s="22">
        <v>1</v>
      </c>
    </row>
    <row r="14" spans="1:11" ht="15.75">
      <c r="A14" s="20">
        <v>10</v>
      </c>
      <c r="B14" s="21" t="s">
        <v>24</v>
      </c>
      <c r="C14" s="20">
        <f t="shared" si="0"/>
        <v>8</v>
      </c>
      <c r="D14" s="22">
        <v>8</v>
      </c>
      <c r="E14" s="23"/>
      <c r="F14" s="20"/>
      <c r="G14" s="20"/>
      <c r="H14" s="20"/>
      <c r="I14" s="20"/>
      <c r="J14" s="22" t="s">
        <v>16</v>
      </c>
      <c r="K14" s="22">
        <v>1</v>
      </c>
    </row>
    <row r="15" spans="1:11" ht="15.75">
      <c r="A15" s="20">
        <v>11</v>
      </c>
      <c r="B15" s="21" t="s">
        <v>25</v>
      </c>
      <c r="C15" s="20">
        <f t="shared" si="0"/>
        <v>40</v>
      </c>
      <c r="D15" s="22">
        <v>40</v>
      </c>
      <c r="E15" s="23"/>
      <c r="F15" s="20"/>
      <c r="G15" s="20"/>
      <c r="H15" s="20"/>
      <c r="I15" s="20"/>
      <c r="J15" s="22" t="s">
        <v>14</v>
      </c>
      <c r="K15" s="22">
        <v>4</v>
      </c>
    </row>
    <row r="16" spans="1:11" ht="15.75">
      <c r="A16" s="20">
        <v>12</v>
      </c>
      <c r="B16" s="21" t="s">
        <v>26</v>
      </c>
      <c r="C16" s="20">
        <f t="shared" si="0"/>
        <v>30</v>
      </c>
      <c r="D16" s="22">
        <v>10</v>
      </c>
      <c r="E16" s="23"/>
      <c r="F16" s="22"/>
      <c r="G16" s="22"/>
      <c r="H16" s="22">
        <v>20</v>
      </c>
      <c r="I16" s="22"/>
      <c r="J16" s="22" t="s">
        <v>14</v>
      </c>
      <c r="K16" s="22">
        <v>3</v>
      </c>
    </row>
    <row r="17" spans="1:11" ht="15.75">
      <c r="A17" s="20">
        <v>13</v>
      </c>
      <c r="B17" s="21" t="s">
        <v>27</v>
      </c>
      <c r="C17" s="20">
        <f t="shared" si="0"/>
        <v>8</v>
      </c>
      <c r="D17" s="22">
        <v>8</v>
      </c>
      <c r="E17" s="23"/>
      <c r="F17" s="22"/>
      <c r="G17" s="22"/>
      <c r="H17" s="22"/>
      <c r="I17" s="22"/>
      <c r="J17" s="22" t="s">
        <v>16</v>
      </c>
      <c r="K17" s="22">
        <v>1</v>
      </c>
    </row>
    <row r="18" spans="1:11" ht="15.75">
      <c r="A18" s="25"/>
      <c r="B18" s="26" t="s">
        <v>28</v>
      </c>
      <c r="C18" s="27">
        <f>SUM(C5:C17)</f>
        <v>299</v>
      </c>
      <c r="D18" s="27">
        <f>SUM(D5:D17)</f>
        <v>219</v>
      </c>
      <c r="E18" s="28">
        <v>10</v>
      </c>
      <c r="F18" s="27">
        <f>SUM(F5:F17)</f>
        <v>0</v>
      </c>
      <c r="G18" s="27">
        <f t="shared" ref="G18:I18" si="1">SUM(G5:G17)</f>
        <v>0</v>
      </c>
      <c r="H18" s="27">
        <f t="shared" si="1"/>
        <v>70</v>
      </c>
      <c r="I18" s="27">
        <f t="shared" si="1"/>
        <v>0</v>
      </c>
      <c r="J18" s="17"/>
      <c r="K18" s="17">
        <v>30</v>
      </c>
    </row>
    <row r="19" spans="1:11" ht="15.75">
      <c r="A19" s="57" t="s">
        <v>29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</row>
    <row r="20" spans="1:11" ht="15.75">
      <c r="A20" s="20">
        <v>1</v>
      </c>
      <c r="B20" s="21" t="s">
        <v>30</v>
      </c>
      <c r="C20" s="20">
        <v>25</v>
      </c>
      <c r="D20" s="22">
        <v>25</v>
      </c>
      <c r="E20" s="23"/>
      <c r="F20" s="20"/>
      <c r="G20" s="20"/>
      <c r="H20" s="20"/>
      <c r="I20" s="20"/>
      <c r="J20" s="22" t="s">
        <v>14</v>
      </c>
      <c r="K20" s="22">
        <v>2</v>
      </c>
    </row>
    <row r="21" spans="1:11" ht="15.75">
      <c r="A21" s="20">
        <v>2</v>
      </c>
      <c r="B21" s="21" t="s">
        <v>31</v>
      </c>
      <c r="C21" s="20">
        <v>30</v>
      </c>
      <c r="D21" s="22">
        <v>15</v>
      </c>
      <c r="E21" s="23"/>
      <c r="F21" s="20"/>
      <c r="G21" s="20"/>
      <c r="H21" s="20">
        <v>15</v>
      </c>
      <c r="I21" s="20"/>
      <c r="J21" s="22" t="s">
        <v>16</v>
      </c>
      <c r="K21" s="22">
        <v>3</v>
      </c>
    </row>
    <row r="22" spans="1:11" ht="15.75">
      <c r="A22" s="20">
        <v>3</v>
      </c>
      <c r="B22" s="21" t="s">
        <v>32</v>
      </c>
      <c r="C22" s="20">
        <v>25</v>
      </c>
      <c r="D22" s="22">
        <v>10</v>
      </c>
      <c r="E22" s="23"/>
      <c r="F22" s="20"/>
      <c r="G22" s="20"/>
      <c r="H22" s="20">
        <v>15</v>
      </c>
      <c r="I22" s="20"/>
      <c r="J22" s="22" t="s">
        <v>14</v>
      </c>
      <c r="K22" s="22">
        <v>2</v>
      </c>
    </row>
    <row r="23" spans="1:11" ht="15.75">
      <c r="A23" s="20">
        <v>4</v>
      </c>
      <c r="B23" s="21" t="s">
        <v>33</v>
      </c>
      <c r="C23" s="20">
        <v>40</v>
      </c>
      <c r="D23" s="22">
        <v>25</v>
      </c>
      <c r="E23" s="23">
        <v>15</v>
      </c>
      <c r="F23" s="20"/>
      <c r="G23" s="20"/>
      <c r="H23" s="20"/>
      <c r="I23" s="20"/>
      <c r="J23" s="22" t="s">
        <v>16</v>
      </c>
      <c r="K23" s="22">
        <v>3</v>
      </c>
    </row>
    <row r="24" spans="1:11" ht="15.75">
      <c r="A24" s="20">
        <v>5</v>
      </c>
      <c r="B24" s="21" t="s">
        <v>34</v>
      </c>
      <c r="C24" s="20">
        <v>15</v>
      </c>
      <c r="D24" s="22">
        <v>10</v>
      </c>
      <c r="E24" s="23">
        <v>5</v>
      </c>
      <c r="F24" s="20"/>
      <c r="G24" s="20"/>
      <c r="H24" s="20"/>
      <c r="I24" s="20"/>
      <c r="J24" s="22" t="s">
        <v>16</v>
      </c>
      <c r="K24" s="22">
        <v>2</v>
      </c>
    </row>
    <row r="25" spans="1:11" ht="15.75">
      <c r="A25" s="20">
        <v>6</v>
      </c>
      <c r="B25" s="21" t="s">
        <v>35</v>
      </c>
      <c r="C25" s="20">
        <v>25</v>
      </c>
      <c r="D25" s="22">
        <v>5</v>
      </c>
      <c r="E25" s="23"/>
      <c r="F25" s="20"/>
      <c r="G25" s="20"/>
      <c r="H25" s="20">
        <v>20</v>
      </c>
      <c r="I25" s="20"/>
      <c r="J25" s="22" t="s">
        <v>14</v>
      </c>
      <c r="K25" s="22">
        <v>3</v>
      </c>
    </row>
    <row r="26" spans="1:11" ht="15.75">
      <c r="A26" s="20">
        <v>7</v>
      </c>
      <c r="B26" s="21" t="s">
        <v>36</v>
      </c>
      <c r="C26" s="20">
        <v>20</v>
      </c>
      <c r="D26" s="22">
        <v>20</v>
      </c>
      <c r="E26" s="23"/>
      <c r="F26" s="20"/>
      <c r="G26" s="20"/>
      <c r="H26" s="20"/>
      <c r="I26" s="20"/>
      <c r="J26" s="22" t="s">
        <v>14</v>
      </c>
      <c r="K26" s="22">
        <v>2</v>
      </c>
    </row>
    <row r="27" spans="1:11" ht="15.75">
      <c r="A27" s="20">
        <v>8</v>
      </c>
      <c r="B27" s="21" t="s">
        <v>23</v>
      </c>
      <c r="C27" s="20">
        <v>20</v>
      </c>
      <c r="D27" s="22"/>
      <c r="E27" s="23"/>
      <c r="F27" s="20"/>
      <c r="G27" s="20"/>
      <c r="H27" s="20" t="s">
        <v>131</v>
      </c>
      <c r="I27" s="20"/>
      <c r="J27" s="22" t="s">
        <v>16</v>
      </c>
      <c r="K27" s="22">
        <v>1</v>
      </c>
    </row>
    <row r="28" spans="1:11" ht="15.75">
      <c r="A28" s="20">
        <v>9</v>
      </c>
      <c r="B28" s="21" t="s">
        <v>37</v>
      </c>
      <c r="C28" s="20">
        <v>30</v>
      </c>
      <c r="D28" s="22"/>
      <c r="E28" s="23"/>
      <c r="F28" s="20"/>
      <c r="G28" s="20"/>
      <c r="H28" s="20">
        <v>30</v>
      </c>
      <c r="I28" s="20"/>
      <c r="J28" s="22" t="s">
        <v>16</v>
      </c>
      <c r="K28" s="22">
        <v>2</v>
      </c>
    </row>
    <row r="29" spans="1:11" ht="15.75">
      <c r="A29" s="20">
        <v>10</v>
      </c>
      <c r="B29" s="21" t="s">
        <v>38</v>
      </c>
      <c r="C29" s="20">
        <v>25</v>
      </c>
      <c r="D29" s="22">
        <v>15</v>
      </c>
      <c r="E29" s="23">
        <v>10</v>
      </c>
      <c r="F29" s="17"/>
      <c r="G29" s="17"/>
      <c r="H29" s="17"/>
      <c r="I29" s="17"/>
      <c r="J29" s="22" t="s">
        <v>16</v>
      </c>
      <c r="K29" s="22">
        <v>3</v>
      </c>
    </row>
    <row r="30" spans="1:11" ht="15.75">
      <c r="A30" s="20">
        <v>11</v>
      </c>
      <c r="B30" s="21" t="s">
        <v>39</v>
      </c>
      <c r="C30" s="20">
        <v>30</v>
      </c>
      <c r="D30" s="22">
        <v>15</v>
      </c>
      <c r="E30" s="23">
        <v>15</v>
      </c>
      <c r="F30" s="17"/>
      <c r="G30" s="17"/>
      <c r="H30" s="17"/>
      <c r="I30" s="17"/>
      <c r="J30" s="22" t="s">
        <v>16</v>
      </c>
      <c r="K30" s="22">
        <v>2</v>
      </c>
    </row>
    <row r="31" spans="1:11" ht="15.75">
      <c r="A31" s="27"/>
      <c r="B31" s="26" t="s">
        <v>28</v>
      </c>
      <c r="C31" s="27">
        <f>SUM(C20:C30)</f>
        <v>285</v>
      </c>
      <c r="D31" s="27">
        <f>SUM(D20:D30)</f>
        <v>140</v>
      </c>
      <c r="E31" s="28">
        <v>45</v>
      </c>
      <c r="F31" s="27">
        <v>0</v>
      </c>
      <c r="G31" s="27">
        <v>0</v>
      </c>
      <c r="H31" s="27">
        <v>100</v>
      </c>
      <c r="I31" s="27">
        <v>0</v>
      </c>
      <c r="J31" s="17"/>
      <c r="K31" s="17">
        <f>SUM(K20:K30)</f>
        <v>25</v>
      </c>
    </row>
    <row r="32" spans="1:11" ht="15.75">
      <c r="A32" s="20"/>
      <c r="B32" s="29" t="s">
        <v>40</v>
      </c>
      <c r="C32" s="61">
        <v>120</v>
      </c>
      <c r="D32" s="61"/>
      <c r="E32" s="61"/>
      <c r="F32" s="61"/>
      <c r="G32" s="61"/>
      <c r="H32" s="61"/>
      <c r="I32" s="61"/>
      <c r="J32" s="61"/>
      <c r="K32" s="22">
        <v>5</v>
      </c>
    </row>
    <row r="33" spans="1:11" ht="15.75">
      <c r="A33" s="27"/>
      <c r="B33" s="26" t="s">
        <v>41</v>
      </c>
      <c r="C33" s="59"/>
      <c r="D33" s="59"/>
      <c r="E33" s="59"/>
      <c r="F33" s="59"/>
      <c r="G33" s="59"/>
      <c r="H33" s="59"/>
      <c r="I33" s="59"/>
      <c r="J33" s="59"/>
      <c r="K33" s="17">
        <v>30</v>
      </c>
    </row>
    <row r="34" spans="1:11" ht="15.75">
      <c r="A34" s="60" t="s">
        <v>42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</row>
    <row r="35" spans="1:11" ht="15.75">
      <c r="A35" s="20">
        <v>1</v>
      </c>
      <c r="B35" s="21" t="s">
        <v>43</v>
      </c>
      <c r="C35" s="20">
        <v>30</v>
      </c>
      <c r="D35" s="22">
        <v>15</v>
      </c>
      <c r="E35" s="23">
        <v>15</v>
      </c>
      <c r="F35" s="20"/>
      <c r="G35" s="20"/>
      <c r="H35" s="20"/>
      <c r="I35" s="20"/>
      <c r="J35" s="22" t="s">
        <v>16</v>
      </c>
      <c r="K35" s="22">
        <v>3</v>
      </c>
    </row>
    <row r="36" spans="1:11" ht="15.75">
      <c r="A36" s="20">
        <v>2</v>
      </c>
      <c r="B36" s="21" t="s">
        <v>44</v>
      </c>
      <c r="C36" s="20">
        <v>30</v>
      </c>
      <c r="D36" s="22">
        <v>15</v>
      </c>
      <c r="E36" s="23"/>
      <c r="F36" s="20"/>
      <c r="G36" s="20"/>
      <c r="H36" s="20">
        <v>15</v>
      </c>
      <c r="I36" s="20"/>
      <c r="J36" s="22" t="s">
        <v>14</v>
      </c>
      <c r="K36" s="22">
        <v>3</v>
      </c>
    </row>
    <row r="37" spans="1:11" ht="15.75">
      <c r="A37" s="20">
        <v>3</v>
      </c>
      <c r="B37" s="21" t="s">
        <v>45</v>
      </c>
      <c r="C37" s="20">
        <v>30</v>
      </c>
      <c r="D37" s="22">
        <v>15</v>
      </c>
      <c r="E37" s="23"/>
      <c r="F37" s="20"/>
      <c r="G37" s="20"/>
      <c r="H37" s="20">
        <v>15</v>
      </c>
      <c r="I37" s="20"/>
      <c r="J37" s="22" t="s">
        <v>14</v>
      </c>
      <c r="K37" s="22">
        <v>2</v>
      </c>
    </row>
    <row r="38" spans="1:11" ht="15.75">
      <c r="A38" s="20">
        <v>4</v>
      </c>
      <c r="B38" s="21" t="s">
        <v>46</v>
      </c>
      <c r="C38" s="20">
        <v>25</v>
      </c>
      <c r="D38" s="22">
        <v>10</v>
      </c>
      <c r="E38" s="23">
        <v>10</v>
      </c>
      <c r="F38" s="20"/>
      <c r="G38" s="20">
        <v>5</v>
      </c>
      <c r="H38" s="20"/>
      <c r="I38" s="20"/>
      <c r="J38" s="22" t="s">
        <v>16</v>
      </c>
      <c r="K38" s="22">
        <v>2</v>
      </c>
    </row>
    <row r="39" spans="1:11" ht="15.75">
      <c r="A39" s="20">
        <v>5</v>
      </c>
      <c r="B39" s="21" t="s">
        <v>47</v>
      </c>
      <c r="C39" s="20">
        <v>80</v>
      </c>
      <c r="D39" s="22"/>
      <c r="E39" s="23"/>
      <c r="F39" s="20">
        <v>80</v>
      </c>
      <c r="G39" s="20"/>
      <c r="H39" s="20"/>
      <c r="I39" s="20"/>
      <c r="J39" s="22" t="s">
        <v>16</v>
      </c>
      <c r="K39" s="22">
        <v>6</v>
      </c>
    </row>
    <row r="40" spans="1:11" ht="15.75">
      <c r="A40" s="20">
        <v>6</v>
      </c>
      <c r="B40" s="21" t="s">
        <v>48</v>
      </c>
      <c r="C40" s="20">
        <v>25</v>
      </c>
      <c r="D40" s="22">
        <v>10</v>
      </c>
      <c r="E40" s="23"/>
      <c r="F40" s="20"/>
      <c r="G40" s="20"/>
      <c r="H40" s="20">
        <v>15</v>
      </c>
      <c r="I40" s="20"/>
      <c r="J40" s="22" t="s">
        <v>14</v>
      </c>
      <c r="K40" s="22">
        <v>2</v>
      </c>
    </row>
    <row r="41" spans="1:11" ht="15.75">
      <c r="A41" s="20">
        <v>7</v>
      </c>
      <c r="B41" s="21" t="s">
        <v>23</v>
      </c>
      <c r="C41" s="20">
        <v>20</v>
      </c>
      <c r="D41" s="22"/>
      <c r="E41" s="23"/>
      <c r="F41" s="20"/>
      <c r="G41" s="20"/>
      <c r="H41" s="20" t="s">
        <v>131</v>
      </c>
      <c r="I41" s="20"/>
      <c r="J41" s="22" t="s">
        <v>16</v>
      </c>
      <c r="K41" s="22">
        <v>1</v>
      </c>
    </row>
    <row r="42" spans="1:11" ht="15.75">
      <c r="A42" s="20">
        <v>8</v>
      </c>
      <c r="B42" s="21" t="s">
        <v>49</v>
      </c>
      <c r="C42" s="20">
        <v>35</v>
      </c>
      <c r="D42" s="22">
        <v>20</v>
      </c>
      <c r="E42" s="23"/>
      <c r="F42" s="20"/>
      <c r="G42" s="20"/>
      <c r="H42" s="20">
        <v>15</v>
      </c>
      <c r="I42" s="20"/>
      <c r="J42" s="22" t="s">
        <v>14</v>
      </c>
      <c r="K42" s="22">
        <v>3</v>
      </c>
    </row>
    <row r="43" spans="1:11" ht="15.75">
      <c r="A43" s="20">
        <v>9</v>
      </c>
      <c r="B43" s="21" t="s">
        <v>50</v>
      </c>
      <c r="C43" s="20">
        <v>40</v>
      </c>
      <c r="D43" s="22">
        <v>10</v>
      </c>
      <c r="E43" s="23"/>
      <c r="F43" s="20">
        <v>30</v>
      </c>
      <c r="G43" s="20"/>
      <c r="H43" s="20"/>
      <c r="I43" s="20"/>
      <c r="J43" s="22" t="s">
        <v>16</v>
      </c>
      <c r="K43" s="22">
        <v>3</v>
      </c>
    </row>
    <row r="44" spans="1:11" ht="15.75">
      <c r="A44" s="20"/>
      <c r="B44" s="29" t="s">
        <v>28</v>
      </c>
      <c r="C44" s="27">
        <f>SUM(C35:C43)</f>
        <v>315</v>
      </c>
      <c r="D44" s="27">
        <v>95</v>
      </c>
      <c r="E44" s="28">
        <v>25</v>
      </c>
      <c r="F44" s="27">
        <v>110</v>
      </c>
      <c r="G44" s="27">
        <v>5</v>
      </c>
      <c r="H44" s="27">
        <v>80</v>
      </c>
      <c r="I44" s="27">
        <v>0</v>
      </c>
      <c r="J44" s="27"/>
      <c r="K44" s="17">
        <f>SUM(K35:K43)</f>
        <v>25</v>
      </c>
    </row>
    <row r="45" spans="1:11" ht="15.75">
      <c r="A45" s="20"/>
      <c r="B45" s="29" t="s">
        <v>51</v>
      </c>
      <c r="C45" s="61">
        <v>120</v>
      </c>
      <c r="D45" s="61"/>
      <c r="E45" s="61"/>
      <c r="F45" s="61"/>
      <c r="G45" s="61"/>
      <c r="H45" s="61"/>
      <c r="I45" s="61"/>
      <c r="J45" s="61"/>
      <c r="K45" s="22">
        <v>5</v>
      </c>
    </row>
    <row r="46" spans="1:11" ht="15.75">
      <c r="A46" s="27"/>
      <c r="B46" s="26" t="s">
        <v>41</v>
      </c>
      <c r="C46" s="62"/>
      <c r="D46" s="62"/>
      <c r="E46" s="62"/>
      <c r="F46" s="62"/>
      <c r="G46" s="62"/>
      <c r="H46" s="62"/>
      <c r="I46" s="62"/>
      <c r="J46" s="62"/>
      <c r="K46" s="17">
        <v>30</v>
      </c>
    </row>
    <row r="47" spans="1:11" ht="15.75">
      <c r="A47" s="60" t="s">
        <v>52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</row>
    <row r="48" spans="1:11" ht="15.75">
      <c r="A48" s="20">
        <v>1</v>
      </c>
      <c r="B48" s="21" t="s">
        <v>53</v>
      </c>
      <c r="C48" s="20">
        <v>45</v>
      </c>
      <c r="D48" s="22">
        <v>45</v>
      </c>
      <c r="E48" s="23"/>
      <c r="F48" s="20"/>
      <c r="G48" s="20"/>
      <c r="H48" s="20"/>
      <c r="I48" s="20"/>
      <c r="J48" s="22" t="s">
        <v>14</v>
      </c>
      <c r="K48" s="22">
        <v>4</v>
      </c>
    </row>
    <row r="49" spans="1:11" ht="31.5">
      <c r="A49" s="20">
        <v>2</v>
      </c>
      <c r="B49" s="24" t="s">
        <v>54</v>
      </c>
      <c r="C49" s="20">
        <v>20</v>
      </c>
      <c r="D49" s="22">
        <v>10</v>
      </c>
      <c r="E49" s="23">
        <v>10</v>
      </c>
      <c r="F49" s="20"/>
      <c r="G49" s="20"/>
      <c r="H49" s="20"/>
      <c r="I49" s="20"/>
      <c r="J49" s="22" t="s">
        <v>16</v>
      </c>
      <c r="K49" s="22">
        <v>2</v>
      </c>
    </row>
    <row r="50" spans="1:11" ht="31.5">
      <c r="A50" s="20">
        <v>3</v>
      </c>
      <c r="B50" s="24" t="s">
        <v>55</v>
      </c>
      <c r="C50" s="20">
        <v>15</v>
      </c>
      <c r="D50" s="22">
        <v>15</v>
      </c>
      <c r="E50" s="23"/>
      <c r="F50" s="20"/>
      <c r="G50" s="20"/>
      <c r="H50" s="20"/>
      <c r="I50" s="20"/>
      <c r="J50" s="22" t="s">
        <v>16</v>
      </c>
      <c r="K50" s="22">
        <v>2</v>
      </c>
    </row>
    <row r="51" spans="1:11" ht="15.75">
      <c r="A51" s="20">
        <v>4</v>
      </c>
      <c r="B51" s="21" t="s">
        <v>56</v>
      </c>
      <c r="C51" s="20">
        <v>35</v>
      </c>
      <c r="D51" s="22">
        <v>15</v>
      </c>
      <c r="E51" s="23"/>
      <c r="F51" s="20">
        <v>20</v>
      </c>
      <c r="G51" s="20"/>
      <c r="H51" s="20"/>
      <c r="I51" s="20"/>
      <c r="J51" s="22" t="s">
        <v>14</v>
      </c>
      <c r="K51" s="22">
        <v>3</v>
      </c>
    </row>
    <row r="52" spans="1:11" ht="15.75">
      <c r="A52" s="20">
        <v>5</v>
      </c>
      <c r="B52" s="21" t="s">
        <v>57</v>
      </c>
      <c r="C52" s="20">
        <v>100</v>
      </c>
      <c r="D52" s="22"/>
      <c r="E52" s="23"/>
      <c r="F52" s="20">
        <v>100</v>
      </c>
      <c r="G52" s="20"/>
      <c r="H52" s="20"/>
      <c r="I52" s="20"/>
      <c r="J52" s="22" t="s">
        <v>14</v>
      </c>
      <c r="K52" s="22">
        <v>6</v>
      </c>
    </row>
    <row r="53" spans="1:11" ht="15.75">
      <c r="A53" s="20">
        <v>6</v>
      </c>
      <c r="B53" s="21" t="s">
        <v>58</v>
      </c>
      <c r="C53" s="20">
        <v>15</v>
      </c>
      <c r="D53" s="22">
        <v>15</v>
      </c>
      <c r="E53" s="23"/>
      <c r="F53" s="20"/>
      <c r="G53" s="20"/>
      <c r="H53" s="20"/>
      <c r="I53" s="20"/>
      <c r="J53" s="22" t="s">
        <v>16</v>
      </c>
      <c r="K53" s="22">
        <v>2</v>
      </c>
    </row>
    <row r="54" spans="1:11" ht="15.75">
      <c r="A54" s="20">
        <v>7</v>
      </c>
      <c r="B54" s="21" t="s">
        <v>23</v>
      </c>
      <c r="C54" s="20">
        <v>20</v>
      </c>
      <c r="D54" s="22"/>
      <c r="E54" s="23"/>
      <c r="F54" s="20"/>
      <c r="G54" s="20"/>
      <c r="H54" s="20" t="s">
        <v>131</v>
      </c>
      <c r="I54" s="20"/>
      <c r="J54" s="22" t="s">
        <v>16</v>
      </c>
      <c r="K54" s="22">
        <v>1</v>
      </c>
    </row>
    <row r="55" spans="1:11" ht="15.75">
      <c r="A55" s="20">
        <v>8</v>
      </c>
      <c r="B55" s="21" t="s">
        <v>59</v>
      </c>
      <c r="C55" s="20">
        <v>15</v>
      </c>
      <c r="D55" s="22">
        <v>5</v>
      </c>
      <c r="E55" s="23">
        <v>10</v>
      </c>
      <c r="F55" s="20"/>
      <c r="G55" s="20"/>
      <c r="H55" s="20"/>
      <c r="I55" s="20"/>
      <c r="J55" s="22" t="s">
        <v>16</v>
      </c>
      <c r="K55" s="22">
        <v>2</v>
      </c>
    </row>
    <row r="56" spans="1:11" ht="15.75">
      <c r="A56" s="20">
        <v>9</v>
      </c>
      <c r="B56" s="21" t="s">
        <v>60</v>
      </c>
      <c r="C56" s="20">
        <v>20</v>
      </c>
      <c r="D56" s="22">
        <v>20</v>
      </c>
      <c r="E56" s="23"/>
      <c r="F56" s="20"/>
      <c r="G56" s="20"/>
      <c r="H56" s="20"/>
      <c r="I56" s="20"/>
      <c r="J56" s="22" t="s">
        <v>16</v>
      </c>
      <c r="K56" s="22">
        <v>2</v>
      </c>
    </row>
    <row r="57" spans="1:11" ht="15.75">
      <c r="A57" s="27"/>
      <c r="B57" s="26" t="s">
        <v>28</v>
      </c>
      <c r="C57" s="27">
        <f>SUM(C48:C56)</f>
        <v>285</v>
      </c>
      <c r="D57" s="27">
        <v>125</v>
      </c>
      <c r="E57" s="28">
        <v>20</v>
      </c>
      <c r="F57" s="27">
        <v>120</v>
      </c>
      <c r="G57" s="27">
        <v>0</v>
      </c>
      <c r="H57" s="27">
        <v>20</v>
      </c>
      <c r="I57" s="27">
        <v>0</v>
      </c>
      <c r="J57" s="17"/>
      <c r="K57" s="17">
        <f>SUM(K48:K56)</f>
        <v>24</v>
      </c>
    </row>
    <row r="58" spans="1:11" ht="21.75" customHeight="1">
      <c r="A58" s="20"/>
      <c r="B58" s="29" t="s">
        <v>61</v>
      </c>
      <c r="C58" s="61">
        <v>160</v>
      </c>
      <c r="D58" s="61"/>
      <c r="E58" s="61"/>
      <c r="F58" s="61"/>
      <c r="G58" s="61"/>
      <c r="H58" s="61"/>
      <c r="I58" s="61"/>
      <c r="J58" s="61"/>
      <c r="K58" s="22">
        <v>6</v>
      </c>
    </row>
    <row r="59" spans="1:11" ht="15.75">
      <c r="A59" s="27"/>
      <c r="B59" s="26" t="s">
        <v>41</v>
      </c>
      <c r="C59" s="59"/>
      <c r="D59" s="59"/>
      <c r="E59" s="59"/>
      <c r="F59" s="59"/>
      <c r="G59" s="59"/>
      <c r="H59" s="59"/>
      <c r="I59" s="59"/>
      <c r="J59" s="59"/>
      <c r="K59" s="17">
        <v>30</v>
      </c>
    </row>
    <row r="60" spans="1:11" ht="15.75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</row>
    <row r="61" spans="1:11" ht="15.75">
      <c r="A61" s="27"/>
      <c r="B61" s="59" t="s">
        <v>138</v>
      </c>
      <c r="C61" s="59"/>
      <c r="D61" s="59"/>
      <c r="E61" s="59"/>
      <c r="F61" s="59"/>
      <c r="G61" s="59"/>
      <c r="H61" s="59"/>
      <c r="I61" s="59"/>
      <c r="J61" s="59"/>
      <c r="K61" s="59"/>
    </row>
    <row r="62" spans="1:11" ht="15.75">
      <c r="A62" s="60" t="s">
        <v>63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</row>
    <row r="63" spans="1:11" ht="15.75">
      <c r="A63" s="20">
        <v>1</v>
      </c>
      <c r="B63" s="21" t="s">
        <v>64</v>
      </c>
      <c r="C63" s="20">
        <v>20</v>
      </c>
      <c r="D63" s="22"/>
      <c r="E63" s="23"/>
      <c r="F63" s="20"/>
      <c r="G63" s="20"/>
      <c r="H63" s="20" t="s">
        <v>131</v>
      </c>
      <c r="I63" s="20"/>
      <c r="J63" s="22" t="s">
        <v>14</v>
      </c>
      <c r="K63" s="22">
        <v>2</v>
      </c>
    </row>
    <row r="64" spans="1:11" ht="15.75">
      <c r="A64" s="20">
        <v>2</v>
      </c>
      <c r="B64" s="21" t="s">
        <v>65</v>
      </c>
      <c r="C64" s="20">
        <v>10</v>
      </c>
      <c r="D64" s="22"/>
      <c r="E64" s="23">
        <v>10</v>
      </c>
      <c r="F64" s="20"/>
      <c r="G64" s="20"/>
      <c r="H64" s="20"/>
      <c r="I64" s="20"/>
      <c r="J64" s="22" t="s">
        <v>16</v>
      </c>
      <c r="K64" s="22">
        <v>1</v>
      </c>
    </row>
    <row r="65" spans="1:11" ht="15.75">
      <c r="A65" s="20">
        <v>3</v>
      </c>
      <c r="B65" s="21" t="s">
        <v>66</v>
      </c>
      <c r="C65" s="20">
        <v>15</v>
      </c>
      <c r="D65" s="22"/>
      <c r="E65" s="23"/>
      <c r="F65" s="20">
        <v>15</v>
      </c>
      <c r="G65" s="20"/>
      <c r="H65" s="20"/>
      <c r="I65" s="20"/>
      <c r="J65" s="22" t="s">
        <v>16</v>
      </c>
      <c r="K65" s="22">
        <v>1</v>
      </c>
    </row>
    <row r="66" spans="1:11" ht="15.75">
      <c r="A66" s="20">
        <v>4</v>
      </c>
      <c r="B66" s="21" t="s">
        <v>67</v>
      </c>
      <c r="C66" s="20">
        <v>15</v>
      </c>
      <c r="D66" s="22"/>
      <c r="E66" s="23"/>
      <c r="F66" s="20">
        <v>15</v>
      </c>
      <c r="G66" s="20"/>
      <c r="H66" s="20"/>
      <c r="I66" s="20"/>
      <c r="J66" s="22" t="s">
        <v>16</v>
      </c>
      <c r="K66" s="22">
        <v>1</v>
      </c>
    </row>
    <row r="67" spans="1:11" ht="15.75">
      <c r="A67" s="20">
        <v>5</v>
      </c>
      <c r="B67" s="21" t="s">
        <v>68</v>
      </c>
      <c r="C67" s="20">
        <v>15</v>
      </c>
      <c r="D67" s="22">
        <v>10</v>
      </c>
      <c r="E67" s="23">
        <v>5</v>
      </c>
      <c r="F67" s="20"/>
      <c r="G67" s="20"/>
      <c r="H67" s="20"/>
      <c r="I67" s="20"/>
      <c r="J67" s="22" t="s">
        <v>16</v>
      </c>
      <c r="K67" s="22">
        <v>2</v>
      </c>
    </row>
    <row r="68" spans="1:11" ht="15.75">
      <c r="A68" s="20">
        <v>6</v>
      </c>
      <c r="B68" s="21" t="s">
        <v>69</v>
      </c>
      <c r="C68" s="20">
        <v>45</v>
      </c>
      <c r="D68" s="22"/>
      <c r="E68" s="23"/>
      <c r="F68" s="20">
        <v>45</v>
      </c>
      <c r="G68" s="20"/>
      <c r="H68" s="20"/>
      <c r="I68" s="20"/>
      <c r="J68" s="22" t="s">
        <v>16</v>
      </c>
      <c r="K68" s="22">
        <v>4</v>
      </c>
    </row>
    <row r="69" spans="1:11" ht="15.75">
      <c r="A69" s="20">
        <v>7</v>
      </c>
      <c r="B69" s="21" t="s">
        <v>70</v>
      </c>
      <c r="C69" s="20">
        <v>20</v>
      </c>
      <c r="D69" s="22">
        <v>10</v>
      </c>
      <c r="E69" s="23">
        <v>10</v>
      </c>
      <c r="F69" s="20"/>
      <c r="G69" s="20"/>
      <c r="H69" s="20"/>
      <c r="I69" s="20"/>
      <c r="J69" s="22" t="s">
        <v>16</v>
      </c>
      <c r="K69" s="22">
        <v>1</v>
      </c>
    </row>
    <row r="70" spans="1:11" ht="15.75">
      <c r="A70" s="20">
        <v>8</v>
      </c>
      <c r="B70" s="21" t="s">
        <v>71</v>
      </c>
      <c r="C70" s="20">
        <v>40</v>
      </c>
      <c r="D70" s="22">
        <v>10</v>
      </c>
      <c r="E70" s="23"/>
      <c r="F70" s="20">
        <v>30</v>
      </c>
      <c r="G70" s="20"/>
      <c r="H70" s="20"/>
      <c r="I70" s="20"/>
      <c r="J70" s="22" t="s">
        <v>16</v>
      </c>
      <c r="K70" s="22">
        <v>3</v>
      </c>
    </row>
    <row r="71" spans="1:11" ht="15.75" customHeight="1">
      <c r="A71" s="20">
        <v>9</v>
      </c>
      <c r="B71" s="21" t="s">
        <v>72</v>
      </c>
      <c r="C71" s="20">
        <v>25</v>
      </c>
      <c r="D71" s="22">
        <v>20</v>
      </c>
      <c r="E71" s="23" t="s">
        <v>132</v>
      </c>
      <c r="F71" s="20"/>
      <c r="G71" s="20"/>
      <c r="H71" s="20"/>
      <c r="I71" s="20"/>
      <c r="J71" s="22" t="s">
        <v>14</v>
      </c>
      <c r="K71" s="22">
        <v>3</v>
      </c>
    </row>
    <row r="72" spans="1:11" ht="15.75">
      <c r="A72" s="20">
        <v>10</v>
      </c>
      <c r="B72" s="21" t="s">
        <v>73</v>
      </c>
      <c r="C72" s="20">
        <v>25</v>
      </c>
      <c r="D72" s="22">
        <v>10</v>
      </c>
      <c r="E72" s="23"/>
      <c r="F72" s="20">
        <v>15</v>
      </c>
      <c r="G72" s="20"/>
      <c r="H72" s="20"/>
      <c r="I72" s="20"/>
      <c r="J72" s="22" t="s">
        <v>16</v>
      </c>
      <c r="K72" s="22">
        <v>2</v>
      </c>
    </row>
    <row r="73" spans="1:11" ht="15.75">
      <c r="A73" s="20">
        <v>11</v>
      </c>
      <c r="B73" s="21" t="s">
        <v>74</v>
      </c>
      <c r="C73" s="20">
        <v>15</v>
      </c>
      <c r="D73" s="22">
        <v>15</v>
      </c>
      <c r="E73" s="23"/>
      <c r="F73" s="20"/>
      <c r="G73" s="20"/>
      <c r="H73" s="20"/>
      <c r="I73" s="20"/>
      <c r="J73" s="22" t="s">
        <v>14</v>
      </c>
      <c r="K73" s="22">
        <v>1</v>
      </c>
    </row>
    <row r="74" spans="1:11" ht="15.75">
      <c r="A74" s="20">
        <v>12</v>
      </c>
      <c r="B74" s="21" t="s">
        <v>75</v>
      </c>
      <c r="C74" s="20">
        <v>10</v>
      </c>
      <c r="D74" s="22"/>
      <c r="E74" s="23">
        <v>10</v>
      </c>
      <c r="F74" s="20"/>
      <c r="G74" s="20"/>
      <c r="H74" s="20"/>
      <c r="I74" s="20"/>
      <c r="J74" s="22" t="s">
        <v>16</v>
      </c>
      <c r="K74" s="22">
        <v>1</v>
      </c>
    </row>
    <row r="75" spans="1:11" ht="15.75">
      <c r="A75" s="20">
        <v>13</v>
      </c>
      <c r="B75" s="21" t="s">
        <v>76</v>
      </c>
      <c r="C75" s="20">
        <v>25</v>
      </c>
      <c r="D75" s="22">
        <v>10</v>
      </c>
      <c r="E75" s="23"/>
      <c r="F75" s="20">
        <v>15</v>
      </c>
      <c r="G75" s="20"/>
      <c r="H75" s="20"/>
      <c r="I75" s="20"/>
      <c r="J75" s="22" t="s">
        <v>16</v>
      </c>
      <c r="K75" s="22">
        <v>2</v>
      </c>
    </row>
    <row r="76" spans="1:11" ht="15.75">
      <c r="A76" s="20">
        <v>14</v>
      </c>
      <c r="B76" s="21" t="s">
        <v>78</v>
      </c>
      <c r="C76" s="20">
        <v>20</v>
      </c>
      <c r="D76" s="22"/>
      <c r="E76" s="23"/>
      <c r="F76" s="20"/>
      <c r="G76" s="20"/>
      <c r="H76" s="20"/>
      <c r="I76" s="20">
        <v>20</v>
      </c>
      <c r="J76" s="22" t="s">
        <v>16</v>
      </c>
      <c r="K76" s="22">
        <v>2</v>
      </c>
    </row>
    <row r="77" spans="1:11" ht="15.75">
      <c r="A77" s="27"/>
      <c r="B77" s="26" t="s">
        <v>28</v>
      </c>
      <c r="C77" s="27">
        <f>SUM(C63:C76)</f>
        <v>300</v>
      </c>
      <c r="D77" s="27">
        <f>SUM(D66:D76)</f>
        <v>85</v>
      </c>
      <c r="E77" s="28">
        <v>40</v>
      </c>
      <c r="F77" s="27">
        <f>SUM(F63:F75)</f>
        <v>135</v>
      </c>
      <c r="G77" s="27">
        <v>0</v>
      </c>
      <c r="H77" s="27">
        <v>20</v>
      </c>
      <c r="I77" s="27">
        <v>20</v>
      </c>
      <c r="J77" s="27"/>
      <c r="K77" s="17">
        <f>SUM(K63:K76)</f>
        <v>26</v>
      </c>
    </row>
    <row r="78" spans="1:11" ht="15.75">
      <c r="A78" s="20"/>
      <c r="B78" s="29" t="s">
        <v>79</v>
      </c>
      <c r="C78" s="61">
        <v>80</v>
      </c>
      <c r="D78" s="61"/>
      <c r="E78" s="61"/>
      <c r="F78" s="61"/>
      <c r="G78" s="61"/>
      <c r="H78" s="61"/>
      <c r="I78" s="61"/>
      <c r="J78" s="61"/>
      <c r="K78" s="22">
        <v>4</v>
      </c>
    </row>
    <row r="79" spans="1:11" ht="15.75">
      <c r="A79" s="25"/>
      <c r="B79" s="26" t="s">
        <v>41</v>
      </c>
      <c r="C79" s="59"/>
      <c r="D79" s="59"/>
      <c r="E79" s="59"/>
      <c r="F79" s="59"/>
      <c r="G79" s="59"/>
      <c r="H79" s="59"/>
      <c r="I79" s="59"/>
      <c r="J79" s="59"/>
      <c r="K79" s="17">
        <f>SUM(K77:K78)</f>
        <v>30</v>
      </c>
    </row>
    <row r="80" spans="1:11" ht="15.75">
      <c r="A80" s="57" t="s">
        <v>80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</row>
    <row r="81" spans="1:11" ht="15.75">
      <c r="A81" s="20">
        <v>1</v>
      </c>
      <c r="B81" s="21" t="s">
        <v>81</v>
      </c>
      <c r="C81" s="20">
        <v>10</v>
      </c>
      <c r="D81" s="22"/>
      <c r="E81" s="23">
        <v>10</v>
      </c>
      <c r="F81" s="20"/>
      <c r="G81" s="20"/>
      <c r="H81" s="20"/>
      <c r="I81" s="20"/>
      <c r="J81" s="22" t="s">
        <v>16</v>
      </c>
      <c r="K81" s="22">
        <v>1</v>
      </c>
    </row>
    <row r="82" spans="1:11" ht="15.75">
      <c r="A82" s="20">
        <v>2</v>
      </c>
      <c r="B82" s="21" t="s">
        <v>82</v>
      </c>
      <c r="C82" s="20">
        <v>15</v>
      </c>
      <c r="D82" s="22"/>
      <c r="E82" s="23"/>
      <c r="F82" s="20"/>
      <c r="G82" s="20"/>
      <c r="H82" s="20">
        <v>15</v>
      </c>
      <c r="I82" s="20"/>
      <c r="J82" s="22" t="s">
        <v>16</v>
      </c>
      <c r="K82" s="22">
        <v>1</v>
      </c>
    </row>
    <row r="83" spans="1:11" ht="15.75">
      <c r="A83" s="20">
        <v>3</v>
      </c>
      <c r="B83" s="21" t="s">
        <v>83</v>
      </c>
      <c r="C83" s="20">
        <v>60</v>
      </c>
      <c r="D83" s="22"/>
      <c r="E83" s="23"/>
      <c r="F83" s="20">
        <v>60</v>
      </c>
      <c r="G83" s="20"/>
      <c r="H83" s="20"/>
      <c r="I83" s="20"/>
      <c r="J83" s="22" t="s">
        <v>14</v>
      </c>
      <c r="K83" s="22">
        <v>4</v>
      </c>
    </row>
    <row r="84" spans="1:11" ht="15.75">
      <c r="A84" s="20">
        <v>4</v>
      </c>
      <c r="B84" s="21" t="s">
        <v>84</v>
      </c>
      <c r="C84" s="20">
        <v>10</v>
      </c>
      <c r="D84" s="22"/>
      <c r="E84" s="23">
        <v>10</v>
      </c>
      <c r="F84" s="20"/>
      <c r="G84" s="20"/>
      <c r="H84" s="20"/>
      <c r="I84" s="20"/>
      <c r="J84" s="22" t="s">
        <v>16</v>
      </c>
      <c r="K84" s="22">
        <v>1</v>
      </c>
    </row>
    <row r="85" spans="1:11" ht="15.75">
      <c r="A85" s="20">
        <v>5</v>
      </c>
      <c r="B85" s="21" t="s">
        <v>85</v>
      </c>
      <c r="C85" s="20">
        <v>15</v>
      </c>
      <c r="D85" s="22"/>
      <c r="E85" s="23">
        <v>15</v>
      </c>
      <c r="F85" s="20"/>
      <c r="G85" s="20"/>
      <c r="H85" s="20"/>
      <c r="I85" s="20"/>
      <c r="J85" s="22" t="s">
        <v>16</v>
      </c>
      <c r="K85" s="22">
        <v>2</v>
      </c>
    </row>
    <row r="86" spans="1:11" ht="15.75">
      <c r="A86" s="20">
        <v>6</v>
      </c>
      <c r="B86" s="21" t="s">
        <v>86</v>
      </c>
      <c r="C86" s="20">
        <v>10</v>
      </c>
      <c r="D86" s="22"/>
      <c r="E86" s="23">
        <v>10</v>
      </c>
      <c r="F86" s="20"/>
      <c r="G86" s="20"/>
      <c r="H86" s="20"/>
      <c r="I86" s="20"/>
      <c r="J86" s="22" t="s">
        <v>16</v>
      </c>
      <c r="K86" s="22">
        <v>1</v>
      </c>
    </row>
    <row r="87" spans="1:11" ht="15.75">
      <c r="A87" s="20">
        <v>7</v>
      </c>
      <c r="B87" s="21" t="s">
        <v>87</v>
      </c>
      <c r="C87" s="20">
        <v>20</v>
      </c>
      <c r="D87" s="22">
        <v>20</v>
      </c>
      <c r="E87" s="23"/>
      <c r="F87" s="20"/>
      <c r="G87" s="20"/>
      <c r="H87" s="20"/>
      <c r="I87" s="20"/>
      <c r="J87" s="22" t="s">
        <v>16</v>
      </c>
      <c r="K87" s="22">
        <v>2</v>
      </c>
    </row>
    <row r="88" spans="1:11" ht="15.75">
      <c r="A88" s="20">
        <v>8</v>
      </c>
      <c r="B88" s="21" t="s">
        <v>88</v>
      </c>
      <c r="C88" s="20">
        <v>40</v>
      </c>
      <c r="D88" s="22">
        <v>20</v>
      </c>
      <c r="E88" s="23">
        <v>20</v>
      </c>
      <c r="F88" s="20"/>
      <c r="G88" s="20"/>
      <c r="H88" s="20"/>
      <c r="I88" s="20"/>
      <c r="J88" s="22" t="s">
        <v>14</v>
      </c>
      <c r="K88" s="22">
        <v>4</v>
      </c>
    </row>
    <row r="89" spans="1:11" ht="15.75">
      <c r="A89" s="20">
        <v>9</v>
      </c>
      <c r="B89" s="21" t="s">
        <v>89</v>
      </c>
      <c r="C89" s="20">
        <v>15</v>
      </c>
      <c r="D89" s="22"/>
      <c r="E89" s="23">
        <v>15</v>
      </c>
      <c r="F89" s="20"/>
      <c r="G89" s="20"/>
      <c r="H89" s="20"/>
      <c r="I89" s="20"/>
      <c r="J89" s="22" t="s">
        <v>16</v>
      </c>
      <c r="K89" s="22">
        <v>2</v>
      </c>
    </row>
    <row r="90" spans="1:11" ht="15.75">
      <c r="A90" s="20">
        <v>10</v>
      </c>
      <c r="B90" s="21" t="s">
        <v>78</v>
      </c>
      <c r="C90" s="20">
        <v>20</v>
      </c>
      <c r="D90" s="22"/>
      <c r="E90" s="23"/>
      <c r="F90" s="20"/>
      <c r="G90" s="20"/>
      <c r="H90" s="20"/>
      <c r="I90" s="20">
        <v>20</v>
      </c>
      <c r="J90" s="22" t="s">
        <v>16</v>
      </c>
      <c r="K90" s="22">
        <v>2</v>
      </c>
    </row>
    <row r="91" spans="1:11" ht="15.75">
      <c r="A91" s="20">
        <v>11</v>
      </c>
      <c r="B91" s="21" t="s">
        <v>90</v>
      </c>
      <c r="C91" s="20">
        <v>0</v>
      </c>
      <c r="D91" s="22"/>
      <c r="E91" s="23"/>
      <c r="F91" s="20"/>
      <c r="G91" s="20"/>
      <c r="H91" s="20"/>
      <c r="I91" s="20"/>
      <c r="J91" s="22" t="s">
        <v>14</v>
      </c>
      <c r="K91" s="22">
        <v>10</v>
      </c>
    </row>
    <row r="92" spans="1:11" ht="15.75">
      <c r="A92" s="27"/>
      <c r="B92" s="26" t="s">
        <v>28</v>
      </c>
      <c r="C92" s="27">
        <f>SUM(C81:C91)</f>
        <v>215</v>
      </c>
      <c r="D92" s="27">
        <v>40</v>
      </c>
      <c r="E92" s="28">
        <v>80</v>
      </c>
      <c r="F92" s="27">
        <v>60</v>
      </c>
      <c r="G92" s="27">
        <v>0</v>
      </c>
      <c r="H92" s="27">
        <v>15</v>
      </c>
      <c r="I92" s="27">
        <v>20</v>
      </c>
      <c r="J92" s="17"/>
      <c r="K92" s="17">
        <v>30</v>
      </c>
    </row>
    <row r="93" spans="1:11" ht="15.75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</row>
    <row r="94" spans="1:11" ht="15.75">
      <c r="A94" s="27"/>
      <c r="B94" s="59" t="s">
        <v>136</v>
      </c>
      <c r="C94" s="59"/>
      <c r="D94" s="59"/>
      <c r="E94" s="59"/>
      <c r="F94" s="59"/>
      <c r="G94" s="59"/>
      <c r="H94" s="59"/>
      <c r="I94" s="59"/>
      <c r="J94" s="59"/>
      <c r="K94" s="59"/>
    </row>
    <row r="95" spans="1:11" ht="15.75">
      <c r="A95" s="57" t="s">
        <v>63</v>
      </c>
      <c r="B95" s="57"/>
      <c r="C95" s="57"/>
      <c r="D95" s="57"/>
      <c r="E95" s="57"/>
      <c r="F95" s="57"/>
      <c r="G95" s="57"/>
      <c r="H95" s="57"/>
      <c r="I95" s="57"/>
      <c r="J95" s="57"/>
      <c r="K95" s="57"/>
    </row>
    <row r="96" spans="1:11" ht="15.75">
      <c r="A96" s="29">
        <v>1</v>
      </c>
      <c r="B96" s="21" t="s">
        <v>92</v>
      </c>
      <c r="C96" s="20">
        <v>20</v>
      </c>
      <c r="D96" s="22"/>
      <c r="E96" s="23"/>
      <c r="F96" s="20"/>
      <c r="G96" s="20"/>
      <c r="H96" s="20">
        <v>20</v>
      </c>
      <c r="I96" s="20"/>
      <c r="J96" s="22" t="s">
        <v>14</v>
      </c>
      <c r="K96" s="22">
        <v>2</v>
      </c>
    </row>
    <row r="97" spans="1:11" ht="15.75">
      <c r="A97" s="29">
        <v>2</v>
      </c>
      <c r="B97" s="21" t="s">
        <v>93</v>
      </c>
      <c r="C97" s="20">
        <v>20</v>
      </c>
      <c r="D97" s="22">
        <v>10</v>
      </c>
      <c r="E97" s="23">
        <v>5</v>
      </c>
      <c r="F97" s="20"/>
      <c r="G97" s="20">
        <v>5</v>
      </c>
      <c r="H97" s="20"/>
      <c r="I97" s="20"/>
      <c r="J97" s="22" t="s">
        <v>16</v>
      </c>
      <c r="K97" s="22">
        <v>2</v>
      </c>
    </row>
    <row r="98" spans="1:11" ht="15.75">
      <c r="A98" s="29">
        <v>3</v>
      </c>
      <c r="B98" s="21" t="s">
        <v>94</v>
      </c>
      <c r="C98" s="20">
        <v>15</v>
      </c>
      <c r="D98" s="22">
        <v>10</v>
      </c>
      <c r="E98" s="23"/>
      <c r="F98" s="20"/>
      <c r="G98" s="20">
        <v>5</v>
      </c>
      <c r="H98" s="20"/>
      <c r="I98" s="20"/>
      <c r="J98" s="22" t="s">
        <v>16</v>
      </c>
      <c r="K98" s="22">
        <v>1</v>
      </c>
    </row>
    <row r="99" spans="1:11" ht="15.75">
      <c r="A99" s="29">
        <v>4</v>
      </c>
      <c r="B99" s="21" t="s">
        <v>95</v>
      </c>
      <c r="C99" s="20">
        <v>15</v>
      </c>
      <c r="D99" s="22">
        <v>10</v>
      </c>
      <c r="E99" s="23">
        <v>5</v>
      </c>
      <c r="F99" s="20"/>
      <c r="G99" s="20"/>
      <c r="H99" s="20"/>
      <c r="I99" s="20"/>
      <c r="J99" s="22" t="s">
        <v>16</v>
      </c>
      <c r="K99" s="22">
        <v>2</v>
      </c>
    </row>
    <row r="100" spans="1:11" ht="15.75">
      <c r="A100" s="29">
        <v>5</v>
      </c>
      <c r="B100" s="21" t="s">
        <v>96</v>
      </c>
      <c r="C100" s="20">
        <v>45</v>
      </c>
      <c r="D100" s="22"/>
      <c r="E100" s="23"/>
      <c r="F100" s="20">
        <v>45</v>
      </c>
      <c r="G100" s="20"/>
      <c r="H100" s="20"/>
      <c r="I100" s="20"/>
      <c r="J100" s="22" t="s">
        <v>16</v>
      </c>
      <c r="K100" s="22">
        <v>3</v>
      </c>
    </row>
    <row r="101" spans="1:11" ht="15.75">
      <c r="A101" s="29">
        <v>6</v>
      </c>
      <c r="B101" s="21" t="s">
        <v>70</v>
      </c>
      <c r="C101" s="20">
        <v>20</v>
      </c>
      <c r="D101" s="22">
        <v>10</v>
      </c>
      <c r="E101" s="23">
        <v>10</v>
      </c>
      <c r="F101" s="20"/>
      <c r="G101" s="20"/>
      <c r="H101" s="20"/>
      <c r="I101" s="20"/>
      <c r="J101" s="22" t="s">
        <v>16</v>
      </c>
      <c r="K101" s="22">
        <v>1</v>
      </c>
    </row>
    <row r="102" spans="1:11" ht="15.75">
      <c r="A102" s="29">
        <v>7</v>
      </c>
      <c r="B102" s="21" t="s">
        <v>97</v>
      </c>
      <c r="C102" s="20">
        <v>20</v>
      </c>
      <c r="D102" s="22">
        <v>20</v>
      </c>
      <c r="E102" s="23"/>
      <c r="F102" s="20"/>
      <c r="G102" s="20"/>
      <c r="H102" s="20"/>
      <c r="I102" s="20"/>
      <c r="J102" s="22" t="s">
        <v>16</v>
      </c>
      <c r="K102" s="22">
        <v>2</v>
      </c>
    </row>
    <row r="103" spans="1:11" ht="15.75">
      <c r="A103" s="29">
        <v>8</v>
      </c>
      <c r="B103" s="21" t="s">
        <v>72</v>
      </c>
      <c r="C103" s="20">
        <v>25</v>
      </c>
      <c r="D103" s="22">
        <v>25</v>
      </c>
      <c r="E103" s="23"/>
      <c r="F103" s="20"/>
      <c r="G103" s="20"/>
      <c r="H103" s="20"/>
      <c r="I103" s="20"/>
      <c r="J103" s="22" t="s">
        <v>14</v>
      </c>
      <c r="K103" s="22">
        <v>3</v>
      </c>
    </row>
    <row r="104" spans="1:11" ht="15.75">
      <c r="A104" s="29">
        <v>9</v>
      </c>
      <c r="B104" s="21" t="s">
        <v>98</v>
      </c>
      <c r="C104" s="20">
        <v>55</v>
      </c>
      <c r="D104" s="22">
        <v>10</v>
      </c>
      <c r="E104" s="23"/>
      <c r="F104" s="20">
        <v>45</v>
      </c>
      <c r="G104" s="20"/>
      <c r="H104" s="20"/>
      <c r="I104" s="20"/>
      <c r="J104" s="22" t="s">
        <v>16</v>
      </c>
      <c r="K104" s="22">
        <v>4</v>
      </c>
    </row>
    <row r="105" spans="1:11" ht="15.75">
      <c r="A105" s="29">
        <v>10</v>
      </c>
      <c r="B105" s="21" t="s">
        <v>74</v>
      </c>
      <c r="C105" s="20">
        <v>15</v>
      </c>
      <c r="D105" s="22">
        <v>15</v>
      </c>
      <c r="E105" s="23"/>
      <c r="F105" s="20"/>
      <c r="G105" s="20"/>
      <c r="H105" s="20"/>
      <c r="I105" s="20"/>
      <c r="J105" s="22" t="s">
        <v>14</v>
      </c>
      <c r="K105" s="22">
        <v>1</v>
      </c>
    </row>
    <row r="106" spans="1:11" ht="15.75">
      <c r="A106" s="29">
        <v>11</v>
      </c>
      <c r="B106" s="21" t="s">
        <v>99</v>
      </c>
      <c r="C106" s="20">
        <v>20</v>
      </c>
      <c r="D106" s="22"/>
      <c r="E106" s="23">
        <v>20</v>
      </c>
      <c r="F106" s="20"/>
      <c r="G106" s="20"/>
      <c r="H106" s="20"/>
      <c r="I106" s="20"/>
      <c r="J106" s="22" t="s">
        <v>16</v>
      </c>
      <c r="K106" s="22">
        <v>2</v>
      </c>
    </row>
    <row r="107" spans="1:11" ht="15.75">
      <c r="A107" s="29">
        <v>12</v>
      </c>
      <c r="B107" s="21" t="s">
        <v>100</v>
      </c>
      <c r="C107" s="20">
        <v>15</v>
      </c>
      <c r="D107" s="22"/>
      <c r="E107" s="23"/>
      <c r="F107" s="20">
        <v>15</v>
      </c>
      <c r="G107" s="20"/>
      <c r="H107" s="20"/>
      <c r="I107" s="20"/>
      <c r="J107" s="22" t="s">
        <v>16</v>
      </c>
      <c r="K107" s="22">
        <v>1</v>
      </c>
    </row>
    <row r="108" spans="1:11" ht="15.75">
      <c r="A108" s="29">
        <v>13</v>
      </c>
      <c r="B108" s="21" t="s">
        <v>78</v>
      </c>
      <c r="C108" s="20">
        <v>20</v>
      </c>
      <c r="D108" s="20"/>
      <c r="E108" s="30"/>
      <c r="F108" s="20"/>
      <c r="G108" s="20"/>
      <c r="H108" s="20"/>
      <c r="I108" s="20">
        <v>20</v>
      </c>
      <c r="J108" s="22" t="s">
        <v>16</v>
      </c>
      <c r="K108" s="22">
        <v>2</v>
      </c>
    </row>
    <row r="109" spans="1:11" ht="15.75">
      <c r="A109" s="25"/>
      <c r="B109" s="26" t="s">
        <v>28</v>
      </c>
      <c r="C109" s="27">
        <f>SUM(C96:C108)</f>
        <v>305</v>
      </c>
      <c r="D109" s="27">
        <v>110</v>
      </c>
      <c r="E109" s="28">
        <f>SUM(E97:E108)</f>
        <v>40</v>
      </c>
      <c r="F109" s="27">
        <v>105</v>
      </c>
      <c r="G109" s="27">
        <v>10</v>
      </c>
      <c r="H109" s="27">
        <v>20</v>
      </c>
      <c r="I109" s="27">
        <v>20</v>
      </c>
      <c r="J109" s="27"/>
      <c r="K109" s="17">
        <f>SUM(K96:K108)</f>
        <v>26</v>
      </c>
    </row>
    <row r="110" spans="1:11" ht="15.75">
      <c r="A110" s="29"/>
      <c r="B110" s="29" t="s">
        <v>101</v>
      </c>
      <c r="C110" s="61">
        <v>80</v>
      </c>
      <c r="D110" s="61"/>
      <c r="E110" s="61"/>
      <c r="F110" s="61"/>
      <c r="G110" s="61"/>
      <c r="H110" s="61"/>
      <c r="I110" s="61"/>
      <c r="J110" s="61"/>
      <c r="K110" s="22">
        <v>4</v>
      </c>
    </row>
    <row r="111" spans="1:11" ht="15.75">
      <c r="A111" s="25"/>
      <c r="B111" s="26" t="s">
        <v>41</v>
      </c>
      <c r="C111" s="59"/>
      <c r="D111" s="59"/>
      <c r="E111" s="59"/>
      <c r="F111" s="59"/>
      <c r="G111" s="59"/>
      <c r="H111" s="59"/>
      <c r="I111" s="59"/>
      <c r="J111" s="59"/>
      <c r="K111" s="17">
        <f>SUM(K109:K110)</f>
        <v>30</v>
      </c>
    </row>
    <row r="112" spans="1:11" ht="15.75">
      <c r="A112" s="57" t="s">
        <v>80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</row>
    <row r="113" spans="1:11" ht="15.75">
      <c r="A113" s="29">
        <v>1</v>
      </c>
      <c r="B113" s="21" t="s">
        <v>102</v>
      </c>
      <c r="C113" s="20">
        <v>10</v>
      </c>
      <c r="D113" s="22"/>
      <c r="E113" s="23">
        <v>10</v>
      </c>
      <c r="F113" s="20"/>
      <c r="G113" s="20"/>
      <c r="H113" s="20"/>
      <c r="I113" s="20"/>
      <c r="J113" s="22" t="s">
        <v>14</v>
      </c>
      <c r="K113" s="22">
        <v>1</v>
      </c>
    </row>
    <row r="114" spans="1:11" ht="15.75">
      <c r="A114" s="29">
        <v>2</v>
      </c>
      <c r="B114" s="21" t="s">
        <v>103</v>
      </c>
      <c r="C114" s="20">
        <v>10</v>
      </c>
      <c r="D114" s="22">
        <v>10</v>
      </c>
      <c r="E114" s="23"/>
      <c r="F114" s="20"/>
      <c r="G114" s="20"/>
      <c r="H114" s="20"/>
      <c r="I114" s="20"/>
      <c r="J114" s="22" t="s">
        <v>16</v>
      </c>
      <c r="K114" s="22">
        <v>1</v>
      </c>
    </row>
    <row r="115" spans="1:11" ht="15.75">
      <c r="A115" s="29">
        <v>3</v>
      </c>
      <c r="B115" s="21" t="s">
        <v>104</v>
      </c>
      <c r="C115" s="20">
        <v>15</v>
      </c>
      <c r="D115" s="22"/>
      <c r="E115" s="23"/>
      <c r="F115" s="20"/>
      <c r="G115" s="20"/>
      <c r="H115" s="20">
        <v>15</v>
      </c>
      <c r="I115" s="20"/>
      <c r="J115" s="22" t="s">
        <v>16</v>
      </c>
      <c r="K115" s="22">
        <v>1</v>
      </c>
    </row>
    <row r="116" spans="1:11" ht="15.75">
      <c r="A116" s="29">
        <v>4</v>
      </c>
      <c r="B116" s="21" t="s">
        <v>105</v>
      </c>
      <c r="C116" s="20">
        <v>45</v>
      </c>
      <c r="D116" s="22"/>
      <c r="E116" s="23"/>
      <c r="F116" s="20">
        <v>45</v>
      </c>
      <c r="G116" s="20"/>
      <c r="H116" s="20"/>
      <c r="I116" s="20"/>
      <c r="J116" s="22" t="s">
        <v>16</v>
      </c>
      <c r="K116" s="22">
        <v>3</v>
      </c>
    </row>
    <row r="117" spans="1:11" ht="15.75">
      <c r="A117" s="29">
        <v>5</v>
      </c>
      <c r="B117" s="21" t="s">
        <v>84</v>
      </c>
      <c r="C117" s="20">
        <v>10</v>
      </c>
      <c r="D117" s="22"/>
      <c r="E117" s="23">
        <v>10</v>
      </c>
      <c r="F117" s="20"/>
      <c r="G117" s="20"/>
      <c r="H117" s="20"/>
      <c r="I117" s="20"/>
      <c r="J117" s="22" t="s">
        <v>16</v>
      </c>
      <c r="K117" s="22">
        <v>1</v>
      </c>
    </row>
    <row r="118" spans="1:11" ht="15.75">
      <c r="A118" s="29">
        <v>6</v>
      </c>
      <c r="B118" s="21" t="s">
        <v>106</v>
      </c>
      <c r="C118" s="20">
        <v>15</v>
      </c>
      <c r="D118" s="22"/>
      <c r="E118" s="23">
        <v>15</v>
      </c>
      <c r="F118" s="20"/>
      <c r="G118" s="20"/>
      <c r="H118" s="20"/>
      <c r="I118" s="20"/>
      <c r="J118" s="22" t="s">
        <v>16</v>
      </c>
      <c r="K118" s="22">
        <v>2</v>
      </c>
    </row>
    <row r="119" spans="1:11" ht="15.75">
      <c r="A119" s="29">
        <v>7</v>
      </c>
      <c r="B119" s="21" t="s">
        <v>107</v>
      </c>
      <c r="C119" s="20">
        <v>10</v>
      </c>
      <c r="D119" s="22"/>
      <c r="E119" s="23">
        <v>10</v>
      </c>
      <c r="F119" s="20"/>
      <c r="G119" s="20"/>
      <c r="H119" s="20"/>
      <c r="I119" s="20"/>
      <c r="J119" s="22" t="s">
        <v>16</v>
      </c>
      <c r="K119" s="22">
        <v>1</v>
      </c>
    </row>
    <row r="120" spans="1:11" ht="15.75">
      <c r="A120" s="29">
        <v>8</v>
      </c>
      <c r="B120" s="21" t="s">
        <v>87</v>
      </c>
      <c r="C120" s="20">
        <v>20</v>
      </c>
      <c r="D120" s="22">
        <v>20</v>
      </c>
      <c r="E120" s="23"/>
      <c r="F120" s="20"/>
      <c r="G120" s="20"/>
      <c r="H120" s="20"/>
      <c r="I120" s="20"/>
      <c r="J120" s="22" t="s">
        <v>16</v>
      </c>
      <c r="K120" s="22">
        <v>2</v>
      </c>
    </row>
    <row r="121" spans="1:11" ht="15.75">
      <c r="A121" s="29">
        <v>9</v>
      </c>
      <c r="B121" s="21" t="s">
        <v>108</v>
      </c>
      <c r="C121" s="20">
        <v>40</v>
      </c>
      <c r="D121" s="22">
        <v>20</v>
      </c>
      <c r="E121" s="23">
        <v>20</v>
      </c>
      <c r="F121" s="20"/>
      <c r="G121" s="20"/>
      <c r="H121" s="20"/>
      <c r="I121" s="20"/>
      <c r="J121" s="22" t="s">
        <v>14</v>
      </c>
      <c r="K121" s="22">
        <v>4</v>
      </c>
    </row>
    <row r="122" spans="1:11" ht="15.75">
      <c r="A122" s="29">
        <v>10</v>
      </c>
      <c r="B122" s="21" t="s">
        <v>109</v>
      </c>
      <c r="C122" s="20">
        <v>15</v>
      </c>
      <c r="D122" s="22"/>
      <c r="E122" s="23">
        <v>15</v>
      </c>
      <c r="F122" s="20"/>
      <c r="G122" s="20"/>
      <c r="H122" s="20"/>
      <c r="I122" s="20"/>
      <c r="J122" s="22" t="s">
        <v>16</v>
      </c>
      <c r="K122" s="22">
        <v>2</v>
      </c>
    </row>
    <row r="123" spans="1:11" ht="15.75">
      <c r="A123" s="29">
        <v>11</v>
      </c>
      <c r="B123" s="21" t="s">
        <v>78</v>
      </c>
      <c r="C123" s="20">
        <v>20</v>
      </c>
      <c r="D123" s="20"/>
      <c r="E123" s="30"/>
      <c r="F123" s="20"/>
      <c r="G123" s="20"/>
      <c r="H123" s="20"/>
      <c r="I123" s="20">
        <v>20</v>
      </c>
      <c r="J123" s="22" t="s">
        <v>16</v>
      </c>
      <c r="K123" s="20">
        <v>2</v>
      </c>
    </row>
    <row r="124" spans="1:11" ht="15.75">
      <c r="A124" s="29">
        <v>12</v>
      </c>
      <c r="B124" s="21" t="s">
        <v>90</v>
      </c>
      <c r="C124" s="20">
        <v>0</v>
      </c>
      <c r="D124" s="22"/>
      <c r="E124" s="23"/>
      <c r="F124" s="20"/>
      <c r="G124" s="20"/>
      <c r="H124" s="20"/>
      <c r="I124" s="20"/>
      <c r="J124" s="22" t="s">
        <v>14</v>
      </c>
      <c r="K124" s="22">
        <v>10</v>
      </c>
    </row>
    <row r="125" spans="1:11" ht="15.75">
      <c r="A125" s="25"/>
      <c r="B125" s="26" t="s">
        <v>28</v>
      </c>
      <c r="C125" s="27">
        <f>SUM(C113:C124)</f>
        <v>210</v>
      </c>
      <c r="D125" s="27">
        <v>50</v>
      </c>
      <c r="E125" s="28">
        <v>80</v>
      </c>
      <c r="F125" s="27">
        <v>45</v>
      </c>
      <c r="G125" s="27">
        <v>0</v>
      </c>
      <c r="H125" s="27">
        <v>15</v>
      </c>
      <c r="I125" s="27">
        <v>20</v>
      </c>
      <c r="J125" s="17"/>
      <c r="K125" s="17">
        <v>30</v>
      </c>
    </row>
    <row r="126" spans="1:11" ht="15.75">
      <c r="A126" s="31"/>
      <c r="B126" s="31" t="s">
        <v>110</v>
      </c>
      <c r="C126" s="32"/>
      <c r="D126" s="33"/>
      <c r="E126" s="34"/>
      <c r="F126" s="33"/>
      <c r="G126" s="33"/>
      <c r="H126" s="33"/>
      <c r="I126" s="33"/>
      <c r="J126" s="33"/>
      <c r="K126" s="32"/>
    </row>
    <row r="127" spans="1:11" ht="15.75">
      <c r="A127" s="31"/>
      <c r="B127" s="31" t="s">
        <v>111</v>
      </c>
      <c r="C127" s="17" t="s">
        <v>112</v>
      </c>
      <c r="D127" s="17" t="s">
        <v>6</v>
      </c>
      <c r="E127" s="18" t="s">
        <v>7</v>
      </c>
      <c r="F127" s="17" t="s">
        <v>8</v>
      </c>
      <c r="G127" s="17" t="s">
        <v>9</v>
      </c>
      <c r="H127" s="17" t="s">
        <v>10</v>
      </c>
      <c r="I127" s="17" t="s">
        <v>11</v>
      </c>
      <c r="J127" s="17" t="s">
        <v>5</v>
      </c>
      <c r="K127" s="17" t="s">
        <v>4</v>
      </c>
    </row>
    <row r="128" spans="1:11" ht="15.75">
      <c r="A128" s="31"/>
      <c r="B128" s="31" t="s">
        <v>114</v>
      </c>
      <c r="C128" s="22" t="s">
        <v>115</v>
      </c>
      <c r="D128" s="22">
        <v>219</v>
      </c>
      <c r="E128" s="23">
        <v>10</v>
      </c>
      <c r="F128" s="22">
        <v>0</v>
      </c>
      <c r="G128" s="22">
        <v>0</v>
      </c>
      <c r="H128" s="22">
        <v>70</v>
      </c>
      <c r="I128" s="22"/>
      <c r="J128" s="22">
        <v>299</v>
      </c>
      <c r="K128" s="22">
        <v>30</v>
      </c>
    </row>
    <row r="129" spans="1:11" ht="15.75">
      <c r="A129" s="31"/>
      <c r="B129" s="31" t="s">
        <v>116</v>
      </c>
      <c r="C129" s="22" t="s">
        <v>117</v>
      </c>
      <c r="D129" s="22">
        <v>140</v>
      </c>
      <c r="E129" s="23">
        <v>45</v>
      </c>
      <c r="F129" s="22">
        <v>0</v>
      </c>
      <c r="G129" s="22">
        <v>0</v>
      </c>
      <c r="H129" s="22">
        <v>100</v>
      </c>
      <c r="I129" s="22"/>
      <c r="J129" s="22">
        <v>285</v>
      </c>
      <c r="K129" s="22">
        <v>30</v>
      </c>
    </row>
    <row r="130" spans="1:11" ht="15.75">
      <c r="A130" s="31"/>
      <c r="B130" s="31" t="s">
        <v>118</v>
      </c>
      <c r="C130" s="22" t="s">
        <v>119</v>
      </c>
      <c r="D130" s="22">
        <v>95</v>
      </c>
      <c r="E130" s="23">
        <v>25</v>
      </c>
      <c r="F130" s="22">
        <v>110</v>
      </c>
      <c r="G130" s="22">
        <v>5</v>
      </c>
      <c r="H130" s="22">
        <v>80</v>
      </c>
      <c r="I130" s="22"/>
      <c r="J130" s="22">
        <v>315</v>
      </c>
      <c r="K130" s="22">
        <v>30</v>
      </c>
    </row>
    <row r="131" spans="1:11" ht="15.75">
      <c r="A131" s="31"/>
      <c r="B131" s="31" t="s">
        <v>120</v>
      </c>
      <c r="C131" s="22" t="s">
        <v>121</v>
      </c>
      <c r="D131" s="22">
        <v>125</v>
      </c>
      <c r="E131" s="23">
        <v>20</v>
      </c>
      <c r="F131" s="22">
        <v>120</v>
      </c>
      <c r="G131" s="22">
        <v>0</v>
      </c>
      <c r="H131" s="22">
        <v>20</v>
      </c>
      <c r="I131" s="22"/>
      <c r="J131" s="22">
        <v>285</v>
      </c>
      <c r="K131" s="22">
        <v>30</v>
      </c>
    </row>
    <row r="132" spans="1:11" ht="15.75">
      <c r="A132" s="31"/>
      <c r="B132" s="31" t="s">
        <v>122</v>
      </c>
      <c r="C132" s="53" t="s">
        <v>133</v>
      </c>
      <c r="D132" s="53"/>
      <c r="E132" s="53"/>
      <c r="F132" s="53"/>
      <c r="G132" s="53"/>
      <c r="H132" s="53"/>
      <c r="I132" s="53"/>
      <c r="J132" s="53"/>
      <c r="K132" s="53"/>
    </row>
    <row r="133" spans="1:11" ht="15.75">
      <c r="A133" s="31"/>
      <c r="B133" s="31" t="s">
        <v>124</v>
      </c>
      <c r="C133" s="22" t="s">
        <v>125</v>
      </c>
      <c r="D133" s="22">
        <v>85</v>
      </c>
      <c r="E133" s="23">
        <v>40</v>
      </c>
      <c r="F133" s="22">
        <v>135</v>
      </c>
      <c r="G133" s="22">
        <v>0</v>
      </c>
      <c r="H133" s="22">
        <v>20</v>
      </c>
      <c r="I133" s="22">
        <v>20</v>
      </c>
      <c r="J133" s="22">
        <v>300</v>
      </c>
      <c r="K133" s="22">
        <v>30</v>
      </c>
    </row>
    <row r="134" spans="1:11" ht="15.75">
      <c r="A134" s="31"/>
      <c r="B134" s="31" t="s">
        <v>134</v>
      </c>
      <c r="C134" s="22" t="s">
        <v>127</v>
      </c>
      <c r="D134" s="22">
        <v>40</v>
      </c>
      <c r="E134" s="23">
        <v>80</v>
      </c>
      <c r="F134" s="22">
        <v>60</v>
      </c>
      <c r="G134" s="22">
        <v>0</v>
      </c>
      <c r="H134" s="22">
        <v>15</v>
      </c>
      <c r="I134" s="22">
        <v>20</v>
      </c>
      <c r="J134" s="22">
        <v>215</v>
      </c>
      <c r="K134" s="22">
        <v>30</v>
      </c>
    </row>
    <row r="135" spans="1:11" ht="15.75">
      <c r="A135" s="31"/>
      <c r="B135" s="31"/>
      <c r="C135" s="22" t="s">
        <v>5</v>
      </c>
      <c r="D135" s="22">
        <v>684</v>
      </c>
      <c r="E135" s="23">
        <v>255</v>
      </c>
      <c r="F135" s="22">
        <v>420</v>
      </c>
      <c r="G135" s="22">
        <v>5</v>
      </c>
      <c r="H135" s="22">
        <v>300</v>
      </c>
      <c r="I135" s="22">
        <v>40</v>
      </c>
      <c r="J135" s="22">
        <v>1699</v>
      </c>
      <c r="K135" s="22"/>
    </row>
    <row r="136" spans="1:11" ht="15.75">
      <c r="A136" s="31"/>
      <c r="B136" s="31"/>
      <c r="C136" s="64" t="s">
        <v>135</v>
      </c>
      <c r="D136" s="64"/>
      <c r="E136" s="64"/>
      <c r="F136" s="64"/>
      <c r="G136" s="64"/>
      <c r="H136" s="64"/>
      <c r="I136" s="64"/>
      <c r="J136" s="22">
        <v>480</v>
      </c>
      <c r="K136" s="22">
        <v>24</v>
      </c>
    </row>
    <row r="137" spans="1:11" ht="15.75">
      <c r="A137" s="31"/>
      <c r="B137" s="31"/>
      <c r="C137" s="63" t="s">
        <v>28</v>
      </c>
      <c r="D137" s="63"/>
      <c r="E137" s="63"/>
      <c r="F137" s="63"/>
      <c r="G137" s="63"/>
      <c r="H137" s="63"/>
      <c r="I137" s="63"/>
      <c r="J137" s="22">
        <f>SUM(J135:J136)</f>
        <v>2179</v>
      </c>
      <c r="K137" s="22">
        <v>180</v>
      </c>
    </row>
    <row r="138" spans="1:11" ht="15.75">
      <c r="A138" s="31"/>
      <c r="B138" s="31"/>
      <c r="C138" s="25"/>
      <c r="D138" s="65"/>
      <c r="E138" s="66"/>
      <c r="F138" s="25"/>
      <c r="G138" s="25"/>
      <c r="H138" s="19"/>
      <c r="I138" s="19"/>
      <c r="J138" s="19"/>
      <c r="K138" s="25"/>
    </row>
    <row r="139" spans="1:11" ht="15.75">
      <c r="A139" s="31"/>
      <c r="B139" s="31"/>
      <c r="C139" s="17" t="s">
        <v>112</v>
      </c>
      <c r="D139" s="67" t="s">
        <v>6</v>
      </c>
      <c r="E139" s="68"/>
      <c r="F139" s="17" t="s">
        <v>8</v>
      </c>
      <c r="G139" s="17" t="s">
        <v>9</v>
      </c>
      <c r="H139" s="17" t="s">
        <v>10</v>
      </c>
      <c r="I139" s="17" t="s">
        <v>11</v>
      </c>
      <c r="J139" s="17" t="s">
        <v>5</v>
      </c>
      <c r="K139" s="17" t="s">
        <v>4</v>
      </c>
    </row>
    <row r="140" spans="1:11" ht="15.75">
      <c r="A140" s="31"/>
      <c r="B140" s="31"/>
      <c r="C140" s="22" t="s">
        <v>115</v>
      </c>
      <c r="D140" s="22">
        <v>219</v>
      </c>
      <c r="E140" s="23">
        <v>10</v>
      </c>
      <c r="F140" s="22">
        <v>0</v>
      </c>
      <c r="G140" s="22">
        <v>0</v>
      </c>
      <c r="H140" s="22">
        <v>70</v>
      </c>
      <c r="I140" s="22"/>
      <c r="J140" s="22">
        <f>SUM(D140:I140)</f>
        <v>299</v>
      </c>
      <c r="K140" s="22">
        <v>30</v>
      </c>
    </row>
    <row r="141" spans="1:11" ht="15.75">
      <c r="A141" s="31"/>
      <c r="B141" s="31"/>
      <c r="C141" s="22" t="s">
        <v>117</v>
      </c>
      <c r="D141" s="22">
        <v>140</v>
      </c>
      <c r="E141" s="23">
        <v>45</v>
      </c>
      <c r="F141" s="22">
        <v>0</v>
      </c>
      <c r="G141" s="22">
        <v>0</v>
      </c>
      <c r="H141" s="22">
        <v>100</v>
      </c>
      <c r="I141" s="22"/>
      <c r="J141" s="22">
        <f t="shared" ref="J141:J143" si="2">SUM(D141:I141)</f>
        <v>285</v>
      </c>
      <c r="K141" s="22">
        <v>30</v>
      </c>
    </row>
    <row r="142" spans="1:11" ht="15.75">
      <c r="A142" s="31"/>
      <c r="B142" s="31"/>
      <c r="C142" s="22" t="s">
        <v>119</v>
      </c>
      <c r="D142" s="22">
        <v>95</v>
      </c>
      <c r="E142" s="23">
        <v>25</v>
      </c>
      <c r="F142" s="22">
        <v>110</v>
      </c>
      <c r="G142" s="22">
        <v>5</v>
      </c>
      <c r="H142" s="22">
        <v>80</v>
      </c>
      <c r="I142" s="22"/>
      <c r="J142" s="22">
        <f t="shared" si="2"/>
        <v>315</v>
      </c>
      <c r="K142" s="22">
        <v>30</v>
      </c>
    </row>
    <row r="143" spans="1:11" ht="15.75">
      <c r="A143" s="31"/>
      <c r="B143" s="31"/>
      <c r="C143" s="22" t="s">
        <v>121</v>
      </c>
      <c r="D143" s="22">
        <v>125</v>
      </c>
      <c r="E143" s="23">
        <v>20</v>
      </c>
      <c r="F143" s="22">
        <v>120</v>
      </c>
      <c r="G143" s="22">
        <v>0</v>
      </c>
      <c r="H143" s="22">
        <v>20</v>
      </c>
      <c r="I143" s="22"/>
      <c r="J143" s="22">
        <f t="shared" si="2"/>
        <v>285</v>
      </c>
      <c r="K143" s="22">
        <v>30</v>
      </c>
    </row>
    <row r="144" spans="1:11" ht="15.75">
      <c r="A144" s="31"/>
      <c r="B144" s="31"/>
      <c r="C144" s="53" t="s">
        <v>129</v>
      </c>
      <c r="D144" s="53"/>
      <c r="E144" s="53"/>
      <c r="F144" s="53"/>
      <c r="G144" s="53"/>
      <c r="H144" s="53"/>
      <c r="I144" s="53"/>
      <c r="J144" s="53"/>
      <c r="K144" s="53"/>
    </row>
    <row r="145" spans="1:11" ht="15.75">
      <c r="A145" s="31"/>
      <c r="B145" s="31"/>
      <c r="C145" s="22" t="s">
        <v>125</v>
      </c>
      <c r="D145" s="22">
        <v>110</v>
      </c>
      <c r="E145" s="23">
        <v>40</v>
      </c>
      <c r="F145" s="22">
        <v>105</v>
      </c>
      <c r="G145" s="22">
        <v>10</v>
      </c>
      <c r="H145" s="22">
        <v>20</v>
      </c>
      <c r="I145" s="22">
        <v>20</v>
      </c>
      <c r="J145" s="22">
        <v>305</v>
      </c>
      <c r="K145" s="22">
        <v>30</v>
      </c>
    </row>
    <row r="146" spans="1:11" ht="15.75">
      <c r="A146" s="31"/>
      <c r="B146" s="31"/>
      <c r="C146" s="22" t="s">
        <v>127</v>
      </c>
      <c r="D146" s="22">
        <v>50</v>
      </c>
      <c r="E146" s="23">
        <v>80</v>
      </c>
      <c r="F146" s="22">
        <v>45</v>
      </c>
      <c r="G146" s="22">
        <v>0</v>
      </c>
      <c r="H146" s="22">
        <v>15</v>
      </c>
      <c r="I146" s="22">
        <v>20</v>
      </c>
      <c r="J146" s="22">
        <v>210</v>
      </c>
      <c r="K146" s="22">
        <v>30</v>
      </c>
    </row>
    <row r="147" spans="1:11" ht="15.75">
      <c r="A147" s="31"/>
      <c r="B147" s="31"/>
      <c r="C147" s="22" t="s">
        <v>5</v>
      </c>
      <c r="D147" s="22">
        <v>719</v>
      </c>
      <c r="E147" s="23">
        <v>255</v>
      </c>
      <c r="F147" s="22">
        <v>375</v>
      </c>
      <c r="G147" s="22">
        <v>15</v>
      </c>
      <c r="H147" s="22">
        <v>300</v>
      </c>
      <c r="I147" s="22">
        <v>40</v>
      </c>
      <c r="J147" s="22">
        <f>1184+515</f>
        <v>1699</v>
      </c>
      <c r="K147" s="22"/>
    </row>
    <row r="148" spans="1:11" ht="15.75">
      <c r="A148" s="31"/>
      <c r="B148" s="31"/>
      <c r="C148" s="64" t="s">
        <v>135</v>
      </c>
      <c r="D148" s="64"/>
      <c r="E148" s="64"/>
      <c r="F148" s="64"/>
      <c r="G148" s="64"/>
      <c r="H148" s="64"/>
      <c r="I148" s="64"/>
      <c r="J148" s="22">
        <v>480</v>
      </c>
      <c r="K148" s="22">
        <v>24</v>
      </c>
    </row>
    <row r="149" spans="1:11" ht="15.75">
      <c r="A149" s="31"/>
      <c r="B149" s="31"/>
      <c r="C149" s="63" t="s">
        <v>28</v>
      </c>
      <c r="D149" s="63"/>
      <c r="E149" s="63"/>
      <c r="F149" s="63"/>
      <c r="G149" s="63"/>
      <c r="H149" s="63"/>
      <c r="I149" s="63"/>
      <c r="J149" s="22">
        <f>SUM(J147:J148)</f>
        <v>2179</v>
      </c>
      <c r="K149" s="22">
        <v>180</v>
      </c>
    </row>
    <row r="150" spans="1:11" ht="15.7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</row>
    <row r="151" spans="1:11" ht="15.7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</row>
    <row r="152" spans="1:1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</row>
    <row r="153" spans="1:1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</row>
    <row r="154" spans="1:1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</row>
    <row r="155" spans="1:1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</row>
  </sheetData>
  <mergeCells count="34">
    <mergeCell ref="C132:K132"/>
    <mergeCell ref="C149:I149"/>
    <mergeCell ref="C144:K144"/>
    <mergeCell ref="C136:I136"/>
    <mergeCell ref="C137:I137"/>
    <mergeCell ref="D138:E138"/>
    <mergeCell ref="D139:E139"/>
    <mergeCell ref="C148:I148"/>
    <mergeCell ref="C79:J79"/>
    <mergeCell ref="A80:K80"/>
    <mergeCell ref="C110:J110"/>
    <mergeCell ref="C111:J111"/>
    <mergeCell ref="A112:K112"/>
    <mergeCell ref="C59:J59"/>
    <mergeCell ref="A60:K60"/>
    <mergeCell ref="B61:K61"/>
    <mergeCell ref="A62:K62"/>
    <mergeCell ref="C78:J78"/>
    <mergeCell ref="A19:K19"/>
    <mergeCell ref="A93:K93"/>
    <mergeCell ref="B94:K94"/>
    <mergeCell ref="A95:K95"/>
    <mergeCell ref="A1:K1"/>
    <mergeCell ref="A2:A3"/>
    <mergeCell ref="B2:B3"/>
    <mergeCell ref="C2:I2"/>
    <mergeCell ref="A4:K4"/>
    <mergeCell ref="C32:J32"/>
    <mergeCell ref="C33:J33"/>
    <mergeCell ref="A34:K34"/>
    <mergeCell ref="C45:J45"/>
    <mergeCell ref="C46:J46"/>
    <mergeCell ref="A47:K47"/>
    <mergeCell ref="C58:J58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stacjonarne</vt:lpstr>
      <vt:lpstr>niestacjonarne</vt:lpstr>
      <vt:lpstr>stacjonarne!Obszar_wydruku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Kosmetologia</dc:creator>
  <cp:lastModifiedBy>eladworska</cp:lastModifiedBy>
  <cp:lastPrinted>2020-02-07T08:53:03Z</cp:lastPrinted>
  <dcterms:created xsi:type="dcterms:W3CDTF">2017-08-07T07:51:23Z</dcterms:created>
  <dcterms:modified xsi:type="dcterms:W3CDTF">2020-09-10T09:33:06Z</dcterms:modified>
</cp:coreProperties>
</file>