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oje IH od 12-13\FILOLOGIA ANGIELSKA\plany studiów\plan studiów 17-18\plan studiów I rok 17-18\"/>
    </mc:Choice>
  </mc:AlternateContent>
  <bookViews>
    <workbookView xWindow="0" yWindow="0" windowWidth="24000" windowHeight="9735" tabRatio="722"/>
  </bookViews>
  <sheets>
    <sheet name="nauczycielska ST" sheetId="1" r:id="rId1"/>
    <sheet name="tłumaczeniowa ST" sheetId="2" r:id="rId2"/>
    <sheet name="nauczycielska NS" sheetId="4" r:id="rId3"/>
    <sheet name="tłumaczeniowa NS" sheetId="5" r:id="rId4"/>
  </sheets>
  <definedNames>
    <definedName name="_xlnm.Print_Area" localSheetId="2">'nauczycielska NS'!$A$1:$K$109</definedName>
    <definedName name="_xlnm.Print_Area" localSheetId="0">'nauczycielska ST'!$A$1:$L$116</definedName>
  </definedNames>
  <calcPr calcId="152511"/>
</workbook>
</file>

<file path=xl/calcChain.xml><?xml version="1.0" encoding="utf-8"?>
<calcChain xmlns="http://schemas.openxmlformats.org/spreadsheetml/2006/main">
  <c r="C93" i="1" l="1"/>
  <c r="C63" i="1"/>
  <c r="K54" i="1"/>
  <c r="D54" i="1"/>
  <c r="E54" i="1"/>
  <c r="F54" i="1"/>
  <c r="G54" i="1"/>
  <c r="H54" i="1"/>
  <c r="I54" i="1"/>
  <c r="C47" i="1"/>
  <c r="K99" i="2"/>
  <c r="D99" i="2"/>
  <c r="E99" i="2"/>
  <c r="F99" i="2"/>
  <c r="G99" i="2"/>
  <c r="H99" i="2"/>
  <c r="I99" i="2"/>
  <c r="C94" i="2"/>
  <c r="K87" i="2"/>
  <c r="D87" i="2"/>
  <c r="E87" i="2"/>
  <c r="F87" i="2"/>
  <c r="G87" i="2"/>
  <c r="H87" i="2"/>
  <c r="I87" i="2"/>
  <c r="K71" i="2"/>
  <c r="D71" i="2"/>
  <c r="E71" i="2"/>
  <c r="F71" i="2"/>
  <c r="G71" i="2"/>
  <c r="H71" i="2"/>
  <c r="I71" i="2"/>
  <c r="C64" i="2"/>
  <c r="K55" i="2"/>
  <c r="D55" i="2"/>
  <c r="E55" i="2"/>
  <c r="F55" i="2"/>
  <c r="G55" i="2"/>
  <c r="H55" i="2"/>
  <c r="I55" i="2"/>
  <c r="C48" i="2"/>
  <c r="K36" i="2"/>
  <c r="D36" i="2"/>
  <c r="E36" i="2"/>
  <c r="F36" i="2"/>
  <c r="G36" i="2"/>
  <c r="H36" i="2"/>
  <c r="I36" i="2"/>
  <c r="C92" i="4"/>
  <c r="K69" i="4"/>
  <c r="D69" i="4"/>
  <c r="E69" i="4"/>
  <c r="F69" i="4"/>
  <c r="G69" i="4"/>
  <c r="H69" i="4"/>
  <c r="I69" i="4"/>
  <c r="C62" i="4"/>
  <c r="C46" i="4"/>
  <c r="K35" i="4"/>
  <c r="D35" i="4"/>
  <c r="E35" i="4"/>
  <c r="F35" i="4"/>
  <c r="G35" i="4"/>
  <c r="H35" i="4"/>
  <c r="I35" i="4"/>
  <c r="C15" i="4"/>
  <c r="K98" i="5"/>
  <c r="D98" i="5"/>
  <c r="E98" i="5"/>
  <c r="F98" i="5"/>
  <c r="G98" i="5"/>
  <c r="H98" i="5"/>
  <c r="I98" i="5"/>
  <c r="C93" i="5"/>
  <c r="K86" i="5"/>
  <c r="D86" i="5"/>
  <c r="E86" i="5"/>
  <c r="F86" i="5"/>
  <c r="G86" i="5"/>
  <c r="H86" i="5"/>
  <c r="I86" i="5"/>
  <c r="K70" i="5"/>
  <c r="D70" i="5"/>
  <c r="E70" i="5"/>
  <c r="F70" i="5"/>
  <c r="G70" i="5"/>
  <c r="H70" i="5"/>
  <c r="I70" i="5"/>
  <c r="C63" i="5"/>
  <c r="D36" i="5"/>
  <c r="E36" i="5"/>
  <c r="F36" i="5"/>
  <c r="G36" i="5"/>
  <c r="H36" i="5"/>
  <c r="I36" i="5"/>
  <c r="K36" i="5"/>
  <c r="K54" i="5"/>
  <c r="D54" i="5"/>
  <c r="E54" i="5"/>
  <c r="F54" i="5"/>
  <c r="G54" i="5"/>
  <c r="H54" i="5"/>
  <c r="I54" i="5"/>
  <c r="C47" i="5"/>
  <c r="C15" i="5"/>
  <c r="C50" i="2" l="1"/>
  <c r="C49" i="1"/>
  <c r="C14" i="4"/>
  <c r="C13" i="2"/>
  <c r="C14" i="2"/>
  <c r="C13" i="1"/>
  <c r="K109" i="5"/>
  <c r="K108" i="4"/>
  <c r="K110" i="2"/>
  <c r="K109" i="1"/>
  <c r="C66" i="5"/>
  <c r="C67" i="5"/>
  <c r="C68" i="5"/>
  <c r="C69" i="5"/>
  <c r="D105" i="5"/>
  <c r="E105" i="5"/>
  <c r="F105" i="5"/>
  <c r="G105" i="5"/>
  <c r="H105" i="5"/>
  <c r="I105" i="5"/>
  <c r="K105" i="5"/>
  <c r="C6" i="5"/>
  <c r="C7" i="5"/>
  <c r="C8" i="5"/>
  <c r="C9" i="5"/>
  <c r="C10" i="5"/>
  <c r="C11" i="5"/>
  <c r="C12" i="5"/>
  <c r="C14" i="5"/>
  <c r="C16" i="5"/>
  <c r="C17" i="5"/>
  <c r="C18" i="5"/>
  <c r="C19" i="5"/>
  <c r="D20" i="5"/>
  <c r="E20" i="5"/>
  <c r="E102" i="5" s="1"/>
  <c r="F20" i="5"/>
  <c r="G20" i="5"/>
  <c r="H20" i="5"/>
  <c r="I20" i="5"/>
  <c r="I102" i="5" s="1"/>
  <c r="K20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D103" i="5"/>
  <c r="E103" i="5"/>
  <c r="F103" i="5"/>
  <c r="G103" i="5"/>
  <c r="H103" i="5"/>
  <c r="I103" i="5"/>
  <c r="K103" i="5"/>
  <c r="C38" i="5"/>
  <c r="A39" i="5"/>
  <c r="C39" i="5"/>
  <c r="C40" i="5"/>
  <c r="C41" i="5"/>
  <c r="C42" i="5"/>
  <c r="C43" i="5"/>
  <c r="C44" i="5"/>
  <c r="C45" i="5"/>
  <c r="C46" i="5"/>
  <c r="C48" i="5"/>
  <c r="C49" i="5"/>
  <c r="C50" i="5"/>
  <c r="C51" i="5"/>
  <c r="C52" i="5"/>
  <c r="C53" i="5"/>
  <c r="D104" i="5"/>
  <c r="E104" i="5"/>
  <c r="F104" i="5"/>
  <c r="G104" i="5"/>
  <c r="H104" i="5"/>
  <c r="I104" i="5"/>
  <c r="K104" i="5"/>
  <c r="C56" i="5"/>
  <c r="A57" i="5"/>
  <c r="C57" i="5"/>
  <c r="C58" i="5"/>
  <c r="C59" i="5"/>
  <c r="C60" i="5"/>
  <c r="C61" i="5"/>
  <c r="C62" i="5"/>
  <c r="C64" i="5"/>
  <c r="C65" i="5"/>
  <c r="C72" i="5"/>
  <c r="A73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D106" i="5"/>
  <c r="E106" i="5"/>
  <c r="F106" i="5"/>
  <c r="G106" i="5"/>
  <c r="H106" i="5"/>
  <c r="I106" i="5"/>
  <c r="K106" i="5"/>
  <c r="C88" i="5"/>
  <c r="A89" i="5"/>
  <c r="C89" i="5"/>
  <c r="C90" i="5"/>
  <c r="C91" i="5"/>
  <c r="C92" i="5"/>
  <c r="C94" i="5"/>
  <c r="C95" i="5"/>
  <c r="C96" i="5"/>
  <c r="C97" i="5"/>
  <c r="D107" i="5"/>
  <c r="E107" i="5"/>
  <c r="F107" i="5"/>
  <c r="G107" i="5"/>
  <c r="H107" i="5"/>
  <c r="I107" i="5"/>
  <c r="K107" i="5"/>
  <c r="K97" i="4"/>
  <c r="K106" i="4" s="1"/>
  <c r="I97" i="4"/>
  <c r="I106" i="4" s="1"/>
  <c r="H97" i="4"/>
  <c r="H106" i="4" s="1"/>
  <c r="G97" i="4"/>
  <c r="G106" i="4" s="1"/>
  <c r="F97" i="4"/>
  <c r="F106" i="4" s="1"/>
  <c r="E97" i="4"/>
  <c r="E106" i="4" s="1"/>
  <c r="D97" i="4"/>
  <c r="D106" i="4" s="1"/>
  <c r="C96" i="4"/>
  <c r="C95" i="4"/>
  <c r="C94" i="4"/>
  <c r="C93" i="4"/>
  <c r="C91" i="4"/>
  <c r="C90" i="4"/>
  <c r="C89" i="4"/>
  <c r="C88" i="4"/>
  <c r="A88" i="4"/>
  <c r="C87" i="4"/>
  <c r="K85" i="4"/>
  <c r="K105" i="4" s="1"/>
  <c r="I85" i="4"/>
  <c r="I105" i="4" s="1"/>
  <c r="H85" i="4"/>
  <c r="H105" i="4" s="1"/>
  <c r="G85" i="4"/>
  <c r="G105" i="4" s="1"/>
  <c r="F85" i="4"/>
  <c r="F105" i="4" s="1"/>
  <c r="E85" i="4"/>
  <c r="E105" i="4" s="1"/>
  <c r="D85" i="4"/>
  <c r="D105" i="4" s="1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A72" i="4"/>
  <c r="C71" i="4"/>
  <c r="K104" i="4"/>
  <c r="I104" i="4"/>
  <c r="H104" i="4"/>
  <c r="G104" i="4"/>
  <c r="F104" i="4"/>
  <c r="E104" i="4"/>
  <c r="D104" i="4"/>
  <c r="C68" i="4"/>
  <c r="C67" i="4"/>
  <c r="C66" i="4"/>
  <c r="C65" i="4"/>
  <c r="C64" i="4"/>
  <c r="C63" i="4"/>
  <c r="C61" i="4"/>
  <c r="C60" i="4"/>
  <c r="C59" i="4"/>
  <c r="C58" i="4"/>
  <c r="C57" i="4"/>
  <c r="C56" i="4"/>
  <c r="A56" i="4"/>
  <c r="C55" i="4"/>
  <c r="K53" i="4"/>
  <c r="K103" i="4" s="1"/>
  <c r="I53" i="4"/>
  <c r="I103" i="4" s="1"/>
  <c r="H53" i="4"/>
  <c r="H103" i="4" s="1"/>
  <c r="G53" i="4"/>
  <c r="G103" i="4" s="1"/>
  <c r="F53" i="4"/>
  <c r="F103" i="4" s="1"/>
  <c r="E53" i="4"/>
  <c r="E103" i="4" s="1"/>
  <c r="D53" i="4"/>
  <c r="D103" i="4" s="1"/>
  <c r="J103" i="4" s="1"/>
  <c r="C52" i="4"/>
  <c r="C51" i="4"/>
  <c r="C50" i="4"/>
  <c r="C49" i="4"/>
  <c r="C48" i="4"/>
  <c r="C47" i="4"/>
  <c r="C45" i="4"/>
  <c r="C44" i="4"/>
  <c r="C43" i="4"/>
  <c r="C42" i="4"/>
  <c r="C41" i="4"/>
  <c r="C40" i="4"/>
  <c r="C39" i="4"/>
  <c r="C38" i="4"/>
  <c r="A38" i="4"/>
  <c r="C37" i="4"/>
  <c r="C53" i="4" s="1"/>
  <c r="K102" i="4"/>
  <c r="I102" i="4"/>
  <c r="H102" i="4"/>
  <c r="G102" i="4"/>
  <c r="F102" i="4"/>
  <c r="E102" i="4"/>
  <c r="D102" i="4"/>
  <c r="C34" i="4"/>
  <c r="J108" i="4" s="1"/>
  <c r="C33" i="4"/>
  <c r="C32" i="4"/>
  <c r="C31" i="4"/>
  <c r="C30" i="4"/>
  <c r="C29" i="4"/>
  <c r="C28" i="4"/>
  <c r="C27" i="4"/>
  <c r="C26" i="4"/>
  <c r="C25" i="4"/>
  <c r="C24" i="4"/>
  <c r="C23" i="4"/>
  <c r="C22" i="4"/>
  <c r="K20" i="4"/>
  <c r="K101" i="4" s="1"/>
  <c r="I20" i="4"/>
  <c r="I101" i="4" s="1"/>
  <c r="H20" i="4"/>
  <c r="G20" i="4"/>
  <c r="G101" i="4" s="1"/>
  <c r="F20" i="4"/>
  <c r="F101" i="4" s="1"/>
  <c r="E20" i="4"/>
  <c r="D20" i="4"/>
  <c r="C19" i="4"/>
  <c r="C18" i="4"/>
  <c r="C17" i="4"/>
  <c r="C16" i="4"/>
  <c r="C12" i="4"/>
  <c r="C11" i="4"/>
  <c r="C10" i="4"/>
  <c r="C9" i="4"/>
  <c r="C8" i="4"/>
  <c r="C7" i="4"/>
  <c r="C6" i="4"/>
  <c r="J109" i="5"/>
  <c r="D102" i="5"/>
  <c r="H102" i="5"/>
  <c r="K102" i="5"/>
  <c r="F102" i="5"/>
  <c r="C20" i="5"/>
  <c r="G102" i="5"/>
  <c r="E101" i="4"/>
  <c r="C85" i="4"/>
  <c r="D101" i="4"/>
  <c r="H101" i="4"/>
  <c r="K108" i="2"/>
  <c r="I108" i="2"/>
  <c r="H108" i="2"/>
  <c r="G108" i="2"/>
  <c r="F108" i="2"/>
  <c r="E108" i="2"/>
  <c r="D108" i="2"/>
  <c r="C98" i="2"/>
  <c r="C97" i="2"/>
  <c r="C96" i="2"/>
  <c r="C95" i="2"/>
  <c r="C93" i="2"/>
  <c r="C92" i="2"/>
  <c r="C91" i="2"/>
  <c r="C90" i="2"/>
  <c r="A90" i="2"/>
  <c r="C89" i="2"/>
  <c r="C99" i="2" s="1"/>
  <c r="K107" i="2"/>
  <c r="I107" i="2"/>
  <c r="H107" i="2"/>
  <c r="G107" i="2"/>
  <c r="F107" i="2"/>
  <c r="E107" i="2"/>
  <c r="D10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A74" i="2"/>
  <c r="C73" i="2"/>
  <c r="C87" i="2" s="1"/>
  <c r="K106" i="2"/>
  <c r="I106" i="2"/>
  <c r="H106" i="2"/>
  <c r="G106" i="2"/>
  <c r="F106" i="2"/>
  <c r="E106" i="2"/>
  <c r="D106" i="2"/>
  <c r="C70" i="2"/>
  <c r="C69" i="2"/>
  <c r="C68" i="2"/>
  <c r="C67" i="2"/>
  <c r="C66" i="2"/>
  <c r="C65" i="2"/>
  <c r="C63" i="2"/>
  <c r="C62" i="2"/>
  <c r="C61" i="2"/>
  <c r="C60" i="2"/>
  <c r="C59" i="2"/>
  <c r="C58" i="2"/>
  <c r="A58" i="2"/>
  <c r="C57" i="2"/>
  <c r="K105" i="2"/>
  <c r="I105" i="2"/>
  <c r="H105" i="2"/>
  <c r="G105" i="2"/>
  <c r="F105" i="2"/>
  <c r="E105" i="2"/>
  <c r="D105" i="2"/>
  <c r="C54" i="2"/>
  <c r="C52" i="2"/>
  <c r="C51" i="2"/>
  <c r="C49" i="2"/>
  <c r="C47" i="2"/>
  <c r="A47" i="2"/>
  <c r="C46" i="2"/>
  <c r="C45" i="2"/>
  <c r="C44" i="2"/>
  <c r="C43" i="2"/>
  <c r="C42" i="2"/>
  <c r="C41" i="2"/>
  <c r="C40" i="2"/>
  <c r="C39" i="2"/>
  <c r="A39" i="2"/>
  <c r="C38" i="2"/>
  <c r="K104" i="2"/>
  <c r="I104" i="2"/>
  <c r="H104" i="2"/>
  <c r="G104" i="2"/>
  <c r="F104" i="2"/>
  <c r="E104" i="2"/>
  <c r="D104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K20" i="2"/>
  <c r="K103" i="2" s="1"/>
  <c r="I20" i="2"/>
  <c r="I103" i="2" s="1"/>
  <c r="H20" i="2"/>
  <c r="H103" i="2" s="1"/>
  <c r="G20" i="2"/>
  <c r="G103" i="2" s="1"/>
  <c r="F20" i="2"/>
  <c r="E20" i="2"/>
  <c r="E103" i="2" s="1"/>
  <c r="D20" i="2"/>
  <c r="D103" i="2" s="1"/>
  <c r="C19" i="2"/>
  <c r="C18" i="2"/>
  <c r="C17" i="2"/>
  <c r="C16" i="2"/>
  <c r="C15" i="2"/>
  <c r="C12" i="2"/>
  <c r="C11" i="2"/>
  <c r="C10" i="2"/>
  <c r="C9" i="2"/>
  <c r="C8" i="2"/>
  <c r="C7" i="2"/>
  <c r="C6" i="2"/>
  <c r="F103" i="2"/>
  <c r="A46" i="1"/>
  <c r="C29" i="1"/>
  <c r="C28" i="1"/>
  <c r="C19" i="1"/>
  <c r="C78" i="1"/>
  <c r="C64" i="1"/>
  <c r="C96" i="1"/>
  <c r="C52" i="1"/>
  <c r="C48" i="1"/>
  <c r="C34" i="1"/>
  <c r="C31" i="1"/>
  <c r="K70" i="1"/>
  <c r="D70" i="1"/>
  <c r="D105" i="1" s="1"/>
  <c r="E70" i="1"/>
  <c r="F70" i="1"/>
  <c r="G70" i="1"/>
  <c r="H70" i="1"/>
  <c r="I70" i="1"/>
  <c r="C84" i="1"/>
  <c r="C81" i="1"/>
  <c r="K86" i="1"/>
  <c r="K106" i="1" s="1"/>
  <c r="D86" i="1"/>
  <c r="E86" i="1"/>
  <c r="E106" i="1" s="1"/>
  <c r="F86" i="1"/>
  <c r="G86" i="1"/>
  <c r="G106" i="1" s="1"/>
  <c r="H86" i="1"/>
  <c r="I86" i="1"/>
  <c r="I106" i="1" s="1"/>
  <c r="K104" i="1"/>
  <c r="C44" i="1"/>
  <c r="C17" i="1"/>
  <c r="C51" i="1"/>
  <c r="I104" i="1"/>
  <c r="K35" i="1"/>
  <c r="K103" i="1" s="1"/>
  <c r="D35" i="1"/>
  <c r="E35" i="1"/>
  <c r="E103" i="1" s="1"/>
  <c r="F35" i="1"/>
  <c r="G35" i="1"/>
  <c r="H35" i="1"/>
  <c r="I35" i="1"/>
  <c r="I103" i="1" s="1"/>
  <c r="H103" i="1"/>
  <c r="C18" i="1"/>
  <c r="C95" i="1"/>
  <c r="E98" i="1"/>
  <c r="E107" i="1" s="1"/>
  <c r="F98" i="1"/>
  <c r="F107" i="1" s="1"/>
  <c r="G98" i="1"/>
  <c r="G107" i="1" s="1"/>
  <c r="H98" i="1"/>
  <c r="H107" i="1" s="1"/>
  <c r="I98" i="1"/>
  <c r="I107" i="1" s="1"/>
  <c r="D98" i="1"/>
  <c r="D107" i="1" s="1"/>
  <c r="C89" i="1"/>
  <c r="C90" i="1"/>
  <c r="C91" i="1"/>
  <c r="C92" i="1"/>
  <c r="C97" i="1"/>
  <c r="C94" i="1"/>
  <c r="C88" i="1"/>
  <c r="C82" i="1"/>
  <c r="K98" i="1"/>
  <c r="K107" i="1" s="1"/>
  <c r="C68" i="1"/>
  <c r="C85" i="1"/>
  <c r="D104" i="1"/>
  <c r="E104" i="1"/>
  <c r="F104" i="1"/>
  <c r="G104" i="1"/>
  <c r="H104" i="1"/>
  <c r="D106" i="1"/>
  <c r="F106" i="1"/>
  <c r="H106" i="1"/>
  <c r="C73" i="1"/>
  <c r="C53" i="1"/>
  <c r="C74" i="1"/>
  <c r="C75" i="1"/>
  <c r="C76" i="1"/>
  <c r="C77" i="1"/>
  <c r="C83" i="1"/>
  <c r="C79" i="1"/>
  <c r="C80" i="1"/>
  <c r="C72" i="1"/>
  <c r="C57" i="1"/>
  <c r="C58" i="1"/>
  <c r="C59" i="1"/>
  <c r="C60" i="1"/>
  <c r="C61" i="1"/>
  <c r="C66" i="1"/>
  <c r="C33" i="1"/>
  <c r="C67" i="1"/>
  <c r="C69" i="1"/>
  <c r="C65" i="1"/>
  <c r="C56" i="1"/>
  <c r="E20" i="1"/>
  <c r="F20" i="1"/>
  <c r="G20" i="1"/>
  <c r="H20" i="1"/>
  <c r="H102" i="1" s="1"/>
  <c r="I20" i="1"/>
  <c r="C38" i="1"/>
  <c r="C39" i="1"/>
  <c r="C40" i="1"/>
  <c r="C41" i="1"/>
  <c r="C43" i="1"/>
  <c r="C32" i="1"/>
  <c r="C50" i="1"/>
  <c r="C46" i="1"/>
  <c r="C37" i="1"/>
  <c r="C23" i="1"/>
  <c r="C15" i="1"/>
  <c r="C24" i="1"/>
  <c r="C25" i="1"/>
  <c r="C45" i="1"/>
  <c r="C26" i="1"/>
  <c r="C42" i="1"/>
  <c r="C30" i="1"/>
  <c r="C62" i="1"/>
  <c r="C22" i="1"/>
  <c r="C7" i="1"/>
  <c r="C9" i="1"/>
  <c r="C10" i="1"/>
  <c r="C8" i="1"/>
  <c r="C11" i="1"/>
  <c r="C12" i="1"/>
  <c r="C16" i="1"/>
  <c r="C14" i="1"/>
  <c r="C27" i="1"/>
  <c r="C6" i="1"/>
  <c r="C70" i="1"/>
  <c r="I102" i="1"/>
  <c r="C86" i="1"/>
  <c r="G102" i="1"/>
  <c r="D103" i="1"/>
  <c r="G103" i="1"/>
  <c r="E102" i="1"/>
  <c r="F103" i="1"/>
  <c r="F102" i="1"/>
  <c r="C98" i="1"/>
  <c r="K20" i="1"/>
  <c r="K102" i="1" s="1"/>
  <c r="D20" i="1"/>
  <c r="D102" i="1" s="1"/>
  <c r="A38" i="1"/>
  <c r="A57" i="1"/>
  <c r="A73" i="1"/>
  <c r="A89" i="1"/>
  <c r="G105" i="1"/>
  <c r="I105" i="1"/>
  <c r="F105" i="1"/>
  <c r="E105" i="1"/>
  <c r="H105" i="1"/>
  <c r="K105" i="1"/>
  <c r="C71" i="2" l="1"/>
  <c r="C98" i="5"/>
  <c r="F108" i="1"/>
  <c r="C20" i="1"/>
  <c r="C35" i="1"/>
  <c r="J109" i="1"/>
  <c r="J106" i="1"/>
  <c r="J104" i="1"/>
  <c r="H108" i="1"/>
  <c r="G108" i="1"/>
  <c r="J103" i="1"/>
  <c r="J105" i="1"/>
  <c r="E108" i="1"/>
  <c r="I108" i="1"/>
  <c r="C54" i="1"/>
  <c r="J107" i="1"/>
  <c r="J102" i="1"/>
  <c r="D108" i="1"/>
  <c r="K108" i="1"/>
  <c r="J108" i="2"/>
  <c r="J106" i="2"/>
  <c r="J110" i="2"/>
  <c r="C55" i="2"/>
  <c r="C36" i="2"/>
  <c r="C20" i="2"/>
  <c r="J107" i="2"/>
  <c r="G109" i="2"/>
  <c r="E109" i="2"/>
  <c r="J103" i="2"/>
  <c r="I109" i="2"/>
  <c r="D109" i="2"/>
  <c r="J104" i="2"/>
  <c r="F109" i="2"/>
  <c r="H109" i="2"/>
  <c r="J105" i="2"/>
  <c r="K109" i="2"/>
  <c r="C69" i="4"/>
  <c r="J105" i="4"/>
  <c r="J106" i="4"/>
  <c r="C35" i="4"/>
  <c r="C97" i="4"/>
  <c r="C20" i="4"/>
  <c r="J102" i="4"/>
  <c r="D107" i="4"/>
  <c r="F107" i="4"/>
  <c r="H107" i="4"/>
  <c r="K107" i="4"/>
  <c r="J101" i="4"/>
  <c r="G107" i="4"/>
  <c r="E107" i="4"/>
  <c r="I107" i="4"/>
  <c r="J104" i="4"/>
  <c r="J107" i="4" s="1"/>
  <c r="C86" i="5"/>
  <c r="C70" i="5"/>
  <c r="C36" i="5"/>
  <c r="C54" i="5"/>
  <c r="J103" i="5"/>
  <c r="J106" i="5"/>
  <c r="H108" i="5"/>
  <c r="G108" i="5"/>
  <c r="J107" i="5"/>
  <c r="F108" i="5"/>
  <c r="D108" i="5"/>
  <c r="J104" i="5"/>
  <c r="J105" i="5"/>
  <c r="E108" i="5"/>
  <c r="J102" i="5"/>
  <c r="I108" i="5"/>
  <c r="K108" i="5"/>
  <c r="J108" i="1" l="1"/>
  <c r="J109" i="2"/>
  <c r="J108" i="5"/>
</calcChain>
</file>

<file path=xl/sharedStrings.xml><?xml version="1.0" encoding="utf-8"?>
<sst xmlns="http://schemas.openxmlformats.org/spreadsheetml/2006/main" count="867" uniqueCount="162">
  <si>
    <t xml:space="preserve">PLAN STUDIÓW </t>
  </si>
  <si>
    <t>Lp</t>
  </si>
  <si>
    <t>Liczba godzin</t>
  </si>
  <si>
    <t>ECTS</t>
  </si>
  <si>
    <t>Σ</t>
  </si>
  <si>
    <t>W</t>
  </si>
  <si>
    <t>C</t>
  </si>
  <si>
    <t>S</t>
  </si>
  <si>
    <t>I</t>
  </si>
  <si>
    <t>II</t>
  </si>
  <si>
    <t>III</t>
  </si>
  <si>
    <t>IV</t>
  </si>
  <si>
    <t>V</t>
  </si>
  <si>
    <t>VI</t>
  </si>
  <si>
    <t>Sem.</t>
  </si>
  <si>
    <t>W - wykłady</t>
  </si>
  <si>
    <t>Wstęp do literaturoznawstwa</t>
  </si>
  <si>
    <t>Wstęp do językoznawstwa</t>
  </si>
  <si>
    <t>Technologia informacyjna</t>
  </si>
  <si>
    <t>Kultura brytyjska</t>
  </si>
  <si>
    <t>Kultura USA</t>
  </si>
  <si>
    <t>Emisja głosu</t>
  </si>
  <si>
    <t>PNJA (Praktyczna nauka języka angielskiego) - Reading and vocabulary 1</t>
  </si>
  <si>
    <t>PNJA - Listening and speaking 1</t>
  </si>
  <si>
    <t>PNJA - Writing 1</t>
  </si>
  <si>
    <t>PNJA - Reading and vocabulary 3</t>
  </si>
  <si>
    <t>PNJA - Listening and speaking 3</t>
  </si>
  <si>
    <t>PNJA - Writing 3</t>
  </si>
  <si>
    <t>Gramatyka kontrastywna</t>
  </si>
  <si>
    <t>Literatura brytyjska 1</t>
  </si>
  <si>
    <t>PNJA - Reading and vocabulary 4</t>
  </si>
  <si>
    <t>PNJA - Listening and speaking 4</t>
  </si>
  <si>
    <t>Gramatyka kontrastywna 1</t>
  </si>
  <si>
    <t>PNJA - Writing 4</t>
  </si>
  <si>
    <t>Historia Wielkiej Brytanii 1</t>
  </si>
  <si>
    <t>Historia Wielkiej Brytanii 2</t>
  </si>
  <si>
    <t>E</t>
  </si>
  <si>
    <t>Lektorat</t>
  </si>
  <si>
    <t>CL</t>
  </si>
  <si>
    <t>z/o</t>
  </si>
  <si>
    <t>Etyka zawodowa</t>
  </si>
  <si>
    <t>Pedagogika ogólna</t>
  </si>
  <si>
    <t>Literatura brytyjska 2</t>
  </si>
  <si>
    <t>Psychologia ogólna</t>
  </si>
  <si>
    <t>Podstawy dydaktyki ogólnej</t>
  </si>
  <si>
    <t>Wstęp do przekładoznawstwa</t>
  </si>
  <si>
    <t>Przekładoznawstwo w biznesie i prawie</t>
  </si>
  <si>
    <t>Przekładoznawstwo w medycynie i technice</t>
  </si>
  <si>
    <t>Gramatyka kontrastywna 2</t>
  </si>
  <si>
    <t>Stylistyka języka polskiego 1</t>
  </si>
  <si>
    <t>Stylistyka języka polskiego 2</t>
  </si>
  <si>
    <t>Przekład literacki</t>
  </si>
  <si>
    <t>Literatura USA 1</t>
  </si>
  <si>
    <t>Seminarium dyplomowe</t>
  </si>
  <si>
    <t>Literatura USA 2</t>
  </si>
  <si>
    <t>Historia USA</t>
  </si>
  <si>
    <t>Pierwsza pomoc i profilaktyka zdrowia w szkole</t>
  </si>
  <si>
    <t>Administracja i zarządzanie w oświacie</t>
  </si>
  <si>
    <t>Przekład audiowizualny</t>
  </si>
  <si>
    <t>w tym praktyki zawodowe</t>
  </si>
  <si>
    <t>Przekład ustny 1</t>
  </si>
  <si>
    <t>Przekład ustny 2</t>
  </si>
  <si>
    <t>PZ</t>
  </si>
  <si>
    <t>PZ - praktyki zawodowe</t>
  </si>
  <si>
    <t>Ochrona własności intelektualnej</t>
  </si>
  <si>
    <t>Dydaktyka nauczania języka angielskiego 1</t>
  </si>
  <si>
    <t>Dydaktyka nauczania języka angielskiego 2</t>
  </si>
  <si>
    <t>Bezpieczeństwo i higiena pracy</t>
  </si>
  <si>
    <t>Językowe podstawy edytorstwa</t>
  </si>
  <si>
    <t>Stylistyka języka angielskiego</t>
  </si>
  <si>
    <t>Dydaktyka nauczania języka angielskiego 3</t>
  </si>
  <si>
    <t>Język obcy do wyboru: Język niemiecki / Język rosyjski</t>
  </si>
  <si>
    <t>Gramatyka praktyczna języka angielskiego 1</t>
  </si>
  <si>
    <t>PNJA - Use of English 1</t>
  </si>
  <si>
    <t>PNJA - Reading and vocabulary 2</t>
  </si>
  <si>
    <t>PNJA - Listening and speaking 2</t>
  </si>
  <si>
    <t>PNJA - Writing 2</t>
  </si>
  <si>
    <t>PNJA - Use of English 2</t>
  </si>
  <si>
    <t>Gramatyka praktyczna języka angielskiego 2</t>
  </si>
  <si>
    <t>PNJA - Use of English 3</t>
  </si>
  <si>
    <t>PNJA - Use of English 4</t>
  </si>
  <si>
    <t>PNJA - Reading and vocabulary 5</t>
  </si>
  <si>
    <t>PNJA - Listening and speaking 5</t>
  </si>
  <si>
    <t>PNJA - Writing 5</t>
  </si>
  <si>
    <t>PNJA - Use of English 5</t>
  </si>
  <si>
    <t>PNJA - Reading and vocabulary 6</t>
  </si>
  <si>
    <t>PNJA - Listening and speaking 6</t>
  </si>
  <si>
    <t>PNJA - Writing 6</t>
  </si>
  <si>
    <t>PNJA - Use of English 6</t>
  </si>
  <si>
    <t>Kierunek: filologia, specjalność filologia angielska, studia I stopnia, stacjonarne, profil praktyczny</t>
  </si>
  <si>
    <t>Forma zakończenia</t>
  </si>
  <si>
    <t>Objaśnienia:</t>
  </si>
  <si>
    <t>C - ćwiczenia audytoryjne</t>
  </si>
  <si>
    <t>CL - ćwiczenia w laboratorium językowym</t>
  </si>
  <si>
    <t>L</t>
  </si>
  <si>
    <t>L - lektorat</t>
  </si>
  <si>
    <t>S - seminarium</t>
  </si>
  <si>
    <t>z/o - zaliczenie z oceną</t>
  </si>
  <si>
    <t>E - egzamin</t>
  </si>
  <si>
    <t>Praktyka pedagogiczna śródroczna 1</t>
  </si>
  <si>
    <t>Praktyka pedagogiczna wakacyjna 1</t>
  </si>
  <si>
    <t>Praktyka pedagogiczna śródroczna 2</t>
  </si>
  <si>
    <t>Praktyka pedagogiczna wakacyjna 2</t>
  </si>
  <si>
    <t>Praktyka pedagogiczna śródroczna 3</t>
  </si>
  <si>
    <t>Nazwa przedmiotu / modułu</t>
  </si>
  <si>
    <t>SUMA SEMESTR I</t>
  </si>
  <si>
    <t>SUMA SEMESTR II</t>
  </si>
  <si>
    <t>SUMA SEMESTR III</t>
  </si>
  <si>
    <t>SUMA SEMESTR IV</t>
  </si>
  <si>
    <t>SUMA SEMESTR V</t>
  </si>
  <si>
    <t>SUMA SEMESTR VI</t>
  </si>
  <si>
    <t>specjalność filologia angielska: nauczycielska</t>
  </si>
  <si>
    <t>specjalność filologia angielska: tłumaczeniowa</t>
  </si>
  <si>
    <t>Odmiany języka angielskiego (British English 1 / American English 1) [opcja]</t>
  </si>
  <si>
    <t>Odmiany języka angielskiego (British English 2 / American English 2) [opcja]</t>
  </si>
  <si>
    <t xml:space="preserve">Gramatyka opisowa </t>
  </si>
  <si>
    <t>Przedmiot do wyboru: Strategie uczenia się języków obcych/Nauka języka obcego z komputerem</t>
  </si>
  <si>
    <t>Przedmiot do wyboru: Literatura powszechna/Tatry i Podhale w literaturze pięknej</t>
  </si>
  <si>
    <t>Przedmiot do wyboru: Filozofia / Socjologia</t>
  </si>
  <si>
    <t>Przedmiot do wyboru: Kinematografia brytyjska/Kinematografia amerykańska</t>
  </si>
  <si>
    <t>Przedmiot do wyboru: Historia i kultura Kanady/Historia i kultura Australii</t>
  </si>
  <si>
    <t>Przedmiot do wyboru: Podstawy zarządzania firmą / Tworzenie biznesplanu</t>
  </si>
  <si>
    <t>SEMESTR II specjalność nauczycielska</t>
  </si>
  <si>
    <t>SEMESTR III  specjalność nauczycielska</t>
  </si>
  <si>
    <t>SEMESTR IV  specjalność nauczycielska</t>
  </si>
  <si>
    <t>SEMESTR V  specjalność nauczycielska</t>
  </si>
  <si>
    <t>SEMESTR VI specjalność nauczycielska</t>
  </si>
  <si>
    <t>SEMESTR II specjalność tłumaczeniowa</t>
  </si>
  <si>
    <t>SEMESTR III specjalność tłumaczeniowa</t>
  </si>
  <si>
    <t>SEMESTR IV specjalność tłumaczeniowa</t>
  </si>
  <si>
    <t>SEMESTR V specjalność tłumaczeniowa</t>
  </si>
  <si>
    <t>SEMESTR VI specjalność tłumaczeniowa</t>
  </si>
  <si>
    <t>Kierunek: filologia, specjalność filologia angielska, studia I stopnia, niestacjonarne, profil praktyczny</t>
  </si>
  <si>
    <t>Przedmiot do wyboru: Literatura powszechna /Tatry i Podhale w literaturze pięknej</t>
  </si>
  <si>
    <t>Gramatyka opisowa</t>
  </si>
  <si>
    <t>SEMESTR III specjalność nauczycielska</t>
  </si>
  <si>
    <t>SEMESTR IV specjalność nauczycielska</t>
  </si>
  <si>
    <t>SEMESTR V specjalność nauczycielska</t>
  </si>
  <si>
    <t>Przygotowanie psychologiczno-pedagogiczne do nauczania we wszystkich typach szkół i placówek</t>
  </si>
  <si>
    <t>Przedmiot do wyboru: Komunikacja interpresonalna/Public speaking</t>
  </si>
  <si>
    <t>Przedmiot do wyboru: Korespondencja urzędowa i biznesowa/Creative writing</t>
  </si>
  <si>
    <t>Praktyka pedagogiczna śródroczna 4</t>
  </si>
  <si>
    <t>Praktyka tłumaczeniowa  1</t>
  </si>
  <si>
    <t>Praktyka tłumaczeniowa  2</t>
  </si>
  <si>
    <t>Praktyka tłumaczeniowa 3</t>
  </si>
  <si>
    <t>Praktyka tłumaczeniowa 4</t>
  </si>
  <si>
    <t>Praktyka tłumaczeniowa śródroczna 5</t>
  </si>
  <si>
    <t>Praktyka tłumaczeniowa wakacyjna 6</t>
  </si>
  <si>
    <t>Praktyka tłumaczeniowa 1</t>
  </si>
  <si>
    <t>Praktyka tłumaczeniowa 5</t>
  </si>
  <si>
    <t>Praktyka tłumaczeniowa 6</t>
  </si>
  <si>
    <t>Przedmiot do wyboru: Komunikacja interpersonalna/Public speaking</t>
  </si>
  <si>
    <t>Projekty europejskie w szkole</t>
  </si>
  <si>
    <t xml:space="preserve">Projekty europejskie w szkole </t>
  </si>
  <si>
    <t>Fonetyka 2</t>
  </si>
  <si>
    <t>Fonetyka 3</t>
  </si>
  <si>
    <t>Fonetyka 1</t>
  </si>
  <si>
    <t>WF</t>
  </si>
  <si>
    <t>zal</t>
  </si>
  <si>
    <t>Praca dyplomowa i egzamin dyplomowy</t>
  </si>
  <si>
    <t>SEMESTR I</t>
  </si>
  <si>
    <t>z/o - zaliczenie z oceną; zal - zaliczenie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</si>
</sst>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name val="Mangal"/>
      <family val="2"/>
    </font>
    <font>
      <sz val="10"/>
      <name val="Arial CE"/>
      <family val="2"/>
    </font>
    <font>
      <sz val="11"/>
      <color indexed="8"/>
      <name val="Czcionka tekstu podstawowego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38"/>
    </font>
    <font>
      <sz val="11"/>
      <name val="Times New Roman"/>
      <family val="1"/>
    </font>
    <font>
      <i/>
      <sz val="11"/>
      <name val="Times New Roman"/>
      <family val="1"/>
    </font>
    <font>
      <sz val="11"/>
      <color rgb="FF0070C0"/>
      <name val="Times New Roman"/>
      <family val="1"/>
    </font>
    <font>
      <sz val="11"/>
      <color rgb="FFFF0000"/>
      <name val="Times New Roman"/>
      <family val="1"/>
    </font>
    <font>
      <sz val="11"/>
      <color rgb="FF7030A0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  <charset val="238"/>
    </font>
    <font>
      <sz val="10"/>
      <name val="Times New Roman"/>
      <family val="1"/>
    </font>
    <font>
      <i/>
      <sz val="10"/>
      <name val="Times New Roman"/>
      <family val="1"/>
      <charset val="238"/>
    </font>
    <font>
      <sz val="10"/>
      <color indexed="3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1">
    <xf numFmtId="0" fontId="0" fillId="0" borderId="0" xfId="0" applyFont="1"/>
    <xf numFmtId="0" fontId="5" fillId="0" borderId="0" xfId="1" applyFont="1" applyAlignment="1">
      <alignment horizontal="left" vertical="center"/>
    </xf>
    <xf numFmtId="0" fontId="6" fillId="0" borderId="0" xfId="1" applyFont="1" applyFill="1" applyAlignment="1">
      <alignment horizontal="left" vertical="center"/>
    </xf>
    <xf numFmtId="0" fontId="6" fillId="0" borderId="0" xfId="1" applyFont="1"/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1" applyFont="1"/>
    <xf numFmtId="0" fontId="6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1" applyFont="1" applyFill="1"/>
    <xf numFmtId="0" fontId="4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1" applyFont="1" applyFill="1" applyBorder="1"/>
    <xf numFmtId="1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3" fillId="0" borderId="1" xfId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5" fillId="0" borderId="0" xfId="1" applyFont="1" applyFill="1"/>
    <xf numFmtId="0" fontId="8" fillId="0" borderId="0" xfId="1" applyFont="1" applyFill="1" applyBorder="1"/>
    <xf numFmtId="0" fontId="10" fillId="0" borderId="0" xfId="1" applyFont="1" applyFill="1"/>
    <xf numFmtId="0" fontId="5" fillId="0" borderId="0" xfId="1" applyFont="1" applyFill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9" fillId="0" borderId="0" xfId="1" applyFont="1" applyFill="1"/>
    <xf numFmtId="0" fontId="6" fillId="0" borderId="4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2F2F2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2F2F2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2F2F2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tabSelected="1" zoomScale="110" zoomScaleNormal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K1"/>
    </sheetView>
  </sheetViews>
  <sheetFormatPr defaultColWidth="9.5703125" defaultRowHeight="15"/>
  <cols>
    <col min="1" max="1" width="4.7109375" style="5" customWidth="1"/>
    <col min="2" max="2" width="65.85546875" style="4" customWidth="1"/>
    <col min="3" max="3" width="6" style="5" customWidth="1"/>
    <col min="4" max="5" width="4.5703125" style="5" customWidth="1"/>
    <col min="6" max="7" width="5.42578125" style="5" customWidth="1"/>
    <col min="8" max="9" width="4.5703125" style="5" customWidth="1"/>
    <col min="10" max="10" width="12.42578125" style="5" customWidth="1"/>
    <col min="11" max="11" width="7" style="5" customWidth="1"/>
    <col min="12" max="16384" width="9.5703125" style="3"/>
  </cols>
  <sheetData>
    <row r="1" spans="1:11" s="33" customFormat="1" ht="22.5" customHeight="1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s="33" customFormat="1" ht="18.75" customHeight="1">
      <c r="A2" s="74" t="s">
        <v>89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s="33" customFormat="1" ht="30" customHeight="1">
      <c r="A3" s="75" t="s">
        <v>1</v>
      </c>
      <c r="B3" s="75" t="s">
        <v>104</v>
      </c>
      <c r="C3" s="75" t="s">
        <v>2</v>
      </c>
      <c r="D3" s="75"/>
      <c r="E3" s="75"/>
      <c r="F3" s="75"/>
      <c r="G3" s="75"/>
      <c r="H3" s="75"/>
      <c r="I3" s="75"/>
      <c r="J3" s="75" t="s">
        <v>90</v>
      </c>
      <c r="K3" s="75" t="s">
        <v>3</v>
      </c>
    </row>
    <row r="4" spans="1:11" s="33" customFormat="1" ht="30" customHeight="1">
      <c r="A4" s="75"/>
      <c r="B4" s="75"/>
      <c r="C4" s="34" t="s">
        <v>4</v>
      </c>
      <c r="D4" s="34" t="s">
        <v>5</v>
      </c>
      <c r="E4" s="34" t="s">
        <v>6</v>
      </c>
      <c r="F4" s="34" t="s">
        <v>38</v>
      </c>
      <c r="G4" s="34" t="s">
        <v>37</v>
      </c>
      <c r="H4" s="34" t="s">
        <v>62</v>
      </c>
      <c r="I4" s="34" t="s">
        <v>7</v>
      </c>
      <c r="J4" s="75"/>
      <c r="K4" s="75"/>
    </row>
    <row r="5" spans="1:11" s="33" customFormat="1" ht="12.95" customHeight="1">
      <c r="A5" s="12" t="s">
        <v>160</v>
      </c>
      <c r="B5" s="2"/>
      <c r="C5" s="6"/>
      <c r="D5" s="6"/>
      <c r="E5" s="6"/>
      <c r="F5" s="6"/>
      <c r="G5" s="6"/>
      <c r="H5" s="6"/>
      <c r="I5" s="6"/>
      <c r="J5" s="6"/>
      <c r="K5" s="6"/>
    </row>
    <row r="6" spans="1:11" s="33" customFormat="1" ht="12.75" customHeight="1">
      <c r="A6" s="8">
        <v>1</v>
      </c>
      <c r="B6" s="25" t="s">
        <v>22</v>
      </c>
      <c r="C6" s="8">
        <f>D6+E6+F6+G6+H6+I6</f>
        <v>30</v>
      </c>
      <c r="D6" s="26"/>
      <c r="E6" s="26"/>
      <c r="F6" s="8">
        <v>30</v>
      </c>
      <c r="G6" s="8"/>
      <c r="H6" s="8"/>
      <c r="I6" s="8"/>
      <c r="J6" s="26" t="s">
        <v>39</v>
      </c>
      <c r="K6" s="26">
        <v>2</v>
      </c>
    </row>
    <row r="7" spans="1:11" s="33" customFormat="1" ht="12.75" customHeight="1">
      <c r="A7" s="8">
        <v>2</v>
      </c>
      <c r="B7" s="25" t="s">
        <v>23</v>
      </c>
      <c r="C7" s="8">
        <f t="shared" ref="C7:C18" si="0">D7+E7+F7+G7+H7+I7</f>
        <v>45</v>
      </c>
      <c r="D7" s="26"/>
      <c r="E7" s="26"/>
      <c r="F7" s="8">
        <v>45</v>
      </c>
      <c r="G7" s="8"/>
      <c r="H7" s="8"/>
      <c r="I7" s="8"/>
      <c r="J7" s="26" t="s">
        <v>39</v>
      </c>
      <c r="K7" s="26">
        <v>3</v>
      </c>
    </row>
    <row r="8" spans="1:11" s="33" customFormat="1" ht="12.75" customHeight="1">
      <c r="A8" s="8">
        <v>3</v>
      </c>
      <c r="B8" s="25" t="s">
        <v>24</v>
      </c>
      <c r="C8" s="8">
        <f>D8+E8+F8+G8+H8+I8</f>
        <v>30</v>
      </c>
      <c r="D8" s="26"/>
      <c r="E8" s="26"/>
      <c r="F8" s="8">
        <v>30</v>
      </c>
      <c r="G8" s="8"/>
      <c r="H8" s="8"/>
      <c r="I8" s="8"/>
      <c r="J8" s="26" t="s">
        <v>39</v>
      </c>
      <c r="K8" s="26">
        <v>2</v>
      </c>
    </row>
    <row r="9" spans="1:11" s="33" customFormat="1" ht="12.75" customHeight="1">
      <c r="A9" s="8">
        <v>4</v>
      </c>
      <c r="B9" s="25" t="s">
        <v>73</v>
      </c>
      <c r="C9" s="8">
        <f t="shared" si="0"/>
        <v>30</v>
      </c>
      <c r="D9" s="26"/>
      <c r="E9" s="26"/>
      <c r="F9" s="8">
        <v>30</v>
      </c>
      <c r="G9" s="8"/>
      <c r="H9" s="8"/>
      <c r="I9" s="8"/>
      <c r="J9" s="26" t="s">
        <v>39</v>
      </c>
      <c r="K9" s="26">
        <v>2</v>
      </c>
    </row>
    <row r="10" spans="1:11" s="33" customFormat="1" ht="12.75" customHeight="1">
      <c r="A10" s="8">
        <v>5</v>
      </c>
      <c r="B10" s="25" t="s">
        <v>17</v>
      </c>
      <c r="C10" s="8">
        <f>D10+E10+F10+G10+H10+I10</f>
        <v>40</v>
      </c>
      <c r="D10" s="26">
        <v>30</v>
      </c>
      <c r="E10" s="26">
        <v>10</v>
      </c>
      <c r="F10" s="8"/>
      <c r="G10" s="8"/>
      <c r="H10" s="8"/>
      <c r="I10" s="8"/>
      <c r="J10" s="26" t="s">
        <v>36</v>
      </c>
      <c r="K10" s="26">
        <v>3</v>
      </c>
    </row>
    <row r="11" spans="1:11" s="33" customFormat="1" ht="12.75" customHeight="1">
      <c r="A11" s="8">
        <v>6</v>
      </c>
      <c r="B11" s="25" t="s">
        <v>16</v>
      </c>
      <c r="C11" s="8">
        <f t="shared" si="0"/>
        <v>40</v>
      </c>
      <c r="D11" s="26">
        <v>30</v>
      </c>
      <c r="E11" s="26">
        <v>10</v>
      </c>
      <c r="F11" s="8"/>
      <c r="G11" s="8"/>
      <c r="H11" s="8"/>
      <c r="I11" s="8"/>
      <c r="J11" s="26" t="s">
        <v>36</v>
      </c>
      <c r="K11" s="26">
        <v>3</v>
      </c>
    </row>
    <row r="12" spans="1:11" s="33" customFormat="1" ht="12.75" customHeight="1">
      <c r="A12" s="8">
        <v>7</v>
      </c>
      <c r="B12" s="25" t="s">
        <v>72</v>
      </c>
      <c r="C12" s="8">
        <f t="shared" si="0"/>
        <v>45</v>
      </c>
      <c r="D12" s="26"/>
      <c r="E12" s="26"/>
      <c r="F12" s="8">
        <v>45</v>
      </c>
      <c r="G12" s="8"/>
      <c r="H12" s="8"/>
      <c r="I12" s="8"/>
      <c r="J12" s="26" t="s">
        <v>39</v>
      </c>
      <c r="K12" s="26">
        <v>3</v>
      </c>
    </row>
    <row r="13" spans="1:11" s="33" customFormat="1" ht="12.75" customHeight="1">
      <c r="A13" s="8">
        <v>8</v>
      </c>
      <c r="B13" s="25" t="s">
        <v>134</v>
      </c>
      <c r="C13" s="8">
        <f t="shared" si="0"/>
        <v>25</v>
      </c>
      <c r="D13" s="26"/>
      <c r="E13" s="26">
        <v>25</v>
      </c>
      <c r="F13" s="8"/>
      <c r="G13" s="8"/>
      <c r="H13" s="8"/>
      <c r="I13" s="8"/>
      <c r="J13" s="26" t="s">
        <v>39</v>
      </c>
      <c r="K13" s="26">
        <v>2</v>
      </c>
    </row>
    <row r="14" spans="1:11" s="33" customFormat="1" ht="27" customHeight="1">
      <c r="A14" s="8">
        <v>9</v>
      </c>
      <c r="B14" s="35" t="s">
        <v>117</v>
      </c>
      <c r="C14" s="8">
        <f t="shared" si="0"/>
        <v>30</v>
      </c>
      <c r="D14" s="26">
        <v>15</v>
      </c>
      <c r="E14" s="26">
        <v>15</v>
      </c>
      <c r="F14" s="8"/>
      <c r="G14" s="8"/>
      <c r="H14" s="8"/>
      <c r="I14" s="8"/>
      <c r="J14" s="26" t="s">
        <v>39</v>
      </c>
      <c r="K14" s="26">
        <v>2</v>
      </c>
    </row>
    <row r="15" spans="1:11" s="33" customFormat="1" ht="12.75" customHeight="1">
      <c r="A15" s="8">
        <v>10</v>
      </c>
      <c r="B15" s="25" t="s">
        <v>156</v>
      </c>
      <c r="C15" s="8">
        <f>D15+E15+F15+G15+H15+I15</f>
        <v>40</v>
      </c>
      <c r="D15" s="26"/>
      <c r="E15" s="26"/>
      <c r="F15" s="8">
        <v>40</v>
      </c>
      <c r="G15" s="8"/>
      <c r="H15" s="8"/>
      <c r="I15" s="8"/>
      <c r="J15" s="26" t="s">
        <v>39</v>
      </c>
      <c r="K15" s="26">
        <v>3</v>
      </c>
    </row>
    <row r="16" spans="1:11" s="33" customFormat="1" ht="12.75" customHeight="1">
      <c r="A16" s="8">
        <v>11</v>
      </c>
      <c r="B16" s="36" t="s">
        <v>71</v>
      </c>
      <c r="C16" s="8">
        <f>D16+E16+F16+G16+H16+I16</f>
        <v>30</v>
      </c>
      <c r="D16" s="26"/>
      <c r="E16" s="26"/>
      <c r="F16" s="8"/>
      <c r="G16" s="8">
        <v>30</v>
      </c>
      <c r="H16" s="8"/>
      <c r="I16" s="8"/>
      <c r="J16" s="26" t="s">
        <v>39</v>
      </c>
      <c r="K16" s="26">
        <v>1</v>
      </c>
    </row>
    <row r="17" spans="1:11" s="33" customFormat="1" ht="12.75" customHeight="1">
      <c r="A17" s="8">
        <v>12</v>
      </c>
      <c r="B17" s="25" t="s">
        <v>67</v>
      </c>
      <c r="C17" s="8">
        <f t="shared" si="0"/>
        <v>15</v>
      </c>
      <c r="D17" s="26">
        <v>15</v>
      </c>
      <c r="E17" s="26"/>
      <c r="F17" s="16"/>
      <c r="G17" s="16"/>
      <c r="H17" s="16"/>
      <c r="I17" s="16"/>
      <c r="J17" s="26" t="s">
        <v>39</v>
      </c>
      <c r="K17" s="26">
        <v>1</v>
      </c>
    </row>
    <row r="18" spans="1:11" s="33" customFormat="1" ht="12.75" customHeight="1">
      <c r="A18" s="8">
        <v>13</v>
      </c>
      <c r="B18" s="25" t="s">
        <v>64</v>
      </c>
      <c r="C18" s="8">
        <f t="shared" si="0"/>
        <v>15</v>
      </c>
      <c r="D18" s="26">
        <v>15</v>
      </c>
      <c r="E18" s="26"/>
      <c r="F18" s="16"/>
      <c r="G18" s="16"/>
      <c r="H18" s="16"/>
      <c r="I18" s="16"/>
      <c r="J18" s="26" t="s">
        <v>39</v>
      </c>
      <c r="K18" s="26">
        <v>1</v>
      </c>
    </row>
    <row r="19" spans="1:11" s="33" customFormat="1" ht="30" customHeight="1">
      <c r="A19" s="8">
        <v>14</v>
      </c>
      <c r="B19" s="36" t="s">
        <v>116</v>
      </c>
      <c r="C19" s="8">
        <f>D19+E19+F19+G19+H19+I19</f>
        <v>30</v>
      </c>
      <c r="D19" s="26"/>
      <c r="E19" s="26">
        <v>30</v>
      </c>
      <c r="F19" s="16"/>
      <c r="G19" s="16"/>
      <c r="H19" s="16"/>
      <c r="I19" s="16"/>
      <c r="J19" s="26" t="s">
        <v>39</v>
      </c>
      <c r="K19" s="26">
        <v>2</v>
      </c>
    </row>
    <row r="20" spans="1:11" s="33" customFormat="1" ht="12.75" customHeight="1">
      <c r="A20" s="10"/>
      <c r="B20" s="37" t="s">
        <v>105</v>
      </c>
      <c r="C20" s="28">
        <f t="shared" ref="C20:I20" si="1">SUM(C6:C19)</f>
        <v>445</v>
      </c>
      <c r="D20" s="29">
        <f t="shared" si="1"/>
        <v>105</v>
      </c>
      <c r="E20" s="29">
        <f t="shared" si="1"/>
        <v>90</v>
      </c>
      <c r="F20" s="29">
        <f t="shared" si="1"/>
        <v>220</v>
      </c>
      <c r="G20" s="29">
        <f t="shared" si="1"/>
        <v>30</v>
      </c>
      <c r="H20" s="29">
        <f t="shared" si="1"/>
        <v>0</v>
      </c>
      <c r="I20" s="29">
        <f t="shared" si="1"/>
        <v>0</v>
      </c>
      <c r="J20" s="29"/>
      <c r="K20" s="29">
        <f>SUM(K6:K19)</f>
        <v>30</v>
      </c>
    </row>
    <row r="21" spans="1:11" s="43" customFormat="1" ht="12.95" customHeight="1">
      <c r="A21" s="39" t="s">
        <v>122</v>
      </c>
      <c r="B21" s="40"/>
      <c r="C21" s="10"/>
      <c r="D21" s="10"/>
      <c r="E21" s="10"/>
      <c r="F21" s="10"/>
      <c r="G21" s="10"/>
      <c r="H21" s="10"/>
      <c r="I21" s="10"/>
      <c r="J21" s="41"/>
      <c r="K21" s="42"/>
    </row>
    <row r="22" spans="1:11" s="33" customFormat="1" ht="12.75" customHeight="1">
      <c r="A22" s="8">
        <v>1</v>
      </c>
      <c r="B22" s="25" t="s">
        <v>74</v>
      </c>
      <c r="C22" s="8">
        <f>D22+E22+F22+G22+H22+I22</f>
        <v>25</v>
      </c>
      <c r="D22" s="26"/>
      <c r="E22" s="26"/>
      <c r="F22" s="8">
        <v>25</v>
      </c>
      <c r="G22" s="8"/>
      <c r="H22" s="8"/>
      <c r="I22" s="8"/>
      <c r="J22" s="26" t="s">
        <v>36</v>
      </c>
      <c r="K22" s="26">
        <v>2</v>
      </c>
    </row>
    <row r="23" spans="1:11" s="33" customFormat="1" ht="12.75" customHeight="1">
      <c r="A23" s="8">
        <v>2</v>
      </c>
      <c r="B23" s="25" t="s">
        <v>75</v>
      </c>
      <c r="C23" s="8">
        <f t="shared" ref="C23:C26" si="2">D23+E23+F23+G23+H23+I23</f>
        <v>25</v>
      </c>
      <c r="D23" s="26"/>
      <c r="E23" s="26"/>
      <c r="F23" s="8">
        <v>25</v>
      </c>
      <c r="G23" s="8"/>
      <c r="H23" s="8"/>
      <c r="I23" s="8"/>
      <c r="J23" s="26" t="s">
        <v>36</v>
      </c>
      <c r="K23" s="26">
        <v>2</v>
      </c>
    </row>
    <row r="24" spans="1:11" s="33" customFormat="1" ht="12.75" customHeight="1">
      <c r="A24" s="8">
        <v>3</v>
      </c>
      <c r="B24" s="25" t="s">
        <v>76</v>
      </c>
      <c r="C24" s="8">
        <f t="shared" si="2"/>
        <v>25</v>
      </c>
      <c r="D24" s="26"/>
      <c r="E24" s="26"/>
      <c r="F24" s="8">
        <v>25</v>
      </c>
      <c r="G24" s="8"/>
      <c r="H24" s="8"/>
      <c r="I24" s="8"/>
      <c r="J24" s="26" t="s">
        <v>36</v>
      </c>
      <c r="K24" s="26">
        <v>2</v>
      </c>
    </row>
    <row r="25" spans="1:11" s="33" customFormat="1" ht="12.75" customHeight="1">
      <c r="A25" s="8">
        <v>4</v>
      </c>
      <c r="B25" s="25" t="s">
        <v>77</v>
      </c>
      <c r="C25" s="8">
        <f t="shared" si="2"/>
        <v>25</v>
      </c>
      <c r="D25" s="26"/>
      <c r="E25" s="26"/>
      <c r="F25" s="8">
        <v>25</v>
      </c>
      <c r="G25" s="8"/>
      <c r="H25" s="8"/>
      <c r="I25" s="44"/>
      <c r="J25" s="26" t="s">
        <v>36</v>
      </c>
      <c r="K25" s="26">
        <v>2</v>
      </c>
    </row>
    <row r="26" spans="1:11" s="33" customFormat="1" ht="12.75" customHeight="1">
      <c r="A26" s="8">
        <v>5</v>
      </c>
      <c r="B26" s="25" t="s">
        <v>78</v>
      </c>
      <c r="C26" s="8">
        <f t="shared" si="2"/>
        <v>25</v>
      </c>
      <c r="D26" s="26"/>
      <c r="E26" s="26"/>
      <c r="F26" s="8">
        <v>25</v>
      </c>
      <c r="G26" s="8"/>
      <c r="H26" s="8"/>
      <c r="I26" s="8"/>
      <c r="J26" s="26" t="s">
        <v>36</v>
      </c>
      <c r="K26" s="26">
        <v>2</v>
      </c>
    </row>
    <row r="27" spans="1:11" s="33" customFormat="1" ht="12.75" customHeight="1">
      <c r="A27" s="8">
        <v>6</v>
      </c>
      <c r="B27" s="25" t="s">
        <v>19</v>
      </c>
      <c r="C27" s="8">
        <f t="shared" ref="C27:C34" si="3">D27+E27+F27+G27+H27+I27</f>
        <v>30</v>
      </c>
      <c r="D27" s="26">
        <v>15</v>
      </c>
      <c r="E27" s="26">
        <v>15</v>
      </c>
      <c r="F27" s="16"/>
      <c r="G27" s="16"/>
      <c r="H27" s="16"/>
      <c r="I27" s="16"/>
      <c r="J27" s="26" t="s">
        <v>36</v>
      </c>
      <c r="K27" s="26">
        <v>2</v>
      </c>
    </row>
    <row r="28" spans="1:11" s="33" customFormat="1" ht="12.75" customHeight="1">
      <c r="A28" s="8">
        <v>7</v>
      </c>
      <c r="B28" s="25" t="s">
        <v>154</v>
      </c>
      <c r="C28" s="8">
        <f>D28+E28+F28+G28+H28+I28</f>
        <v>30</v>
      </c>
      <c r="D28" s="26"/>
      <c r="E28" s="26"/>
      <c r="F28" s="8">
        <v>30</v>
      </c>
      <c r="G28" s="8"/>
      <c r="H28" s="8"/>
      <c r="I28" s="8"/>
      <c r="J28" s="26" t="s">
        <v>39</v>
      </c>
      <c r="K28" s="26">
        <v>2</v>
      </c>
    </row>
    <row r="29" spans="1:11" s="33" customFormat="1" ht="12.75" customHeight="1">
      <c r="A29" s="8">
        <v>8</v>
      </c>
      <c r="B29" s="36" t="s">
        <v>151</v>
      </c>
      <c r="C29" s="8">
        <f>D29+E29+F29+G29+H29+I29</f>
        <v>30</v>
      </c>
      <c r="D29" s="26"/>
      <c r="E29" s="26"/>
      <c r="F29" s="8">
        <v>30</v>
      </c>
      <c r="G29" s="8"/>
      <c r="H29" s="8"/>
      <c r="I29" s="8"/>
      <c r="J29" s="26" t="s">
        <v>39</v>
      </c>
      <c r="K29" s="26">
        <v>2</v>
      </c>
    </row>
    <row r="30" spans="1:11" s="33" customFormat="1" ht="12.75" customHeight="1">
      <c r="A30" s="8">
        <v>9</v>
      </c>
      <c r="B30" s="36" t="s">
        <v>71</v>
      </c>
      <c r="C30" s="8">
        <f t="shared" si="3"/>
        <v>30</v>
      </c>
      <c r="D30" s="26"/>
      <c r="E30" s="26"/>
      <c r="F30" s="34"/>
      <c r="G30" s="16">
        <v>30</v>
      </c>
      <c r="H30" s="34"/>
      <c r="I30" s="34"/>
      <c r="J30" s="26" t="s">
        <v>39</v>
      </c>
      <c r="K30" s="26">
        <v>1</v>
      </c>
    </row>
    <row r="31" spans="1:11" s="33" customFormat="1" ht="12.75" customHeight="1">
      <c r="A31" s="8">
        <v>10</v>
      </c>
      <c r="B31" s="25" t="s">
        <v>43</v>
      </c>
      <c r="C31" s="8">
        <f t="shared" si="3"/>
        <v>45</v>
      </c>
      <c r="D31" s="26">
        <v>30</v>
      </c>
      <c r="E31" s="26">
        <v>15</v>
      </c>
      <c r="F31" s="8"/>
      <c r="G31" s="8"/>
      <c r="H31" s="8"/>
      <c r="I31" s="8"/>
      <c r="J31" s="26" t="s">
        <v>36</v>
      </c>
      <c r="K31" s="26">
        <v>3</v>
      </c>
    </row>
    <row r="32" spans="1:11" s="33" customFormat="1" ht="12.75" customHeight="1">
      <c r="A32" s="8">
        <v>11</v>
      </c>
      <c r="B32" s="25" t="s">
        <v>41</v>
      </c>
      <c r="C32" s="8">
        <f t="shared" si="3"/>
        <v>45</v>
      </c>
      <c r="D32" s="26">
        <v>30</v>
      </c>
      <c r="E32" s="26">
        <v>15</v>
      </c>
      <c r="F32" s="8"/>
      <c r="G32" s="8"/>
      <c r="H32" s="8"/>
      <c r="I32" s="8"/>
      <c r="J32" s="26" t="s">
        <v>36</v>
      </c>
      <c r="K32" s="26">
        <v>3</v>
      </c>
    </row>
    <row r="33" spans="1:12" s="33" customFormat="1" ht="29.25" customHeight="1">
      <c r="A33" s="8">
        <v>12</v>
      </c>
      <c r="B33" s="45" t="s">
        <v>138</v>
      </c>
      <c r="C33" s="8">
        <f t="shared" si="3"/>
        <v>60</v>
      </c>
      <c r="D33" s="26">
        <v>30</v>
      </c>
      <c r="E33" s="26">
        <v>30</v>
      </c>
      <c r="F33" s="8"/>
      <c r="G33" s="8"/>
      <c r="H33" s="8"/>
      <c r="I33" s="8"/>
      <c r="J33" s="26" t="s">
        <v>36</v>
      </c>
      <c r="K33" s="26">
        <v>4</v>
      </c>
    </row>
    <row r="34" spans="1:12" s="33" customFormat="1" ht="12.95" customHeight="1">
      <c r="A34" s="8">
        <v>13</v>
      </c>
      <c r="B34" s="24" t="s">
        <v>99</v>
      </c>
      <c r="C34" s="8">
        <f t="shared" si="3"/>
        <v>90</v>
      </c>
      <c r="D34" s="26"/>
      <c r="E34" s="26"/>
      <c r="F34" s="8"/>
      <c r="G34" s="8"/>
      <c r="H34" s="8">
        <v>90</v>
      </c>
      <c r="I34" s="8"/>
      <c r="J34" s="26" t="s">
        <v>39</v>
      </c>
      <c r="K34" s="26">
        <v>3</v>
      </c>
      <c r="L34" s="46"/>
    </row>
    <row r="35" spans="1:12" s="33" customFormat="1" ht="12.75" customHeight="1">
      <c r="A35" s="10"/>
      <c r="B35" s="27" t="s">
        <v>106</v>
      </c>
      <c r="C35" s="28">
        <f t="shared" ref="C35:I35" si="4">SUM(C22:C34)</f>
        <v>485</v>
      </c>
      <c r="D35" s="28">
        <f t="shared" si="4"/>
        <v>105</v>
      </c>
      <c r="E35" s="28">
        <f t="shared" si="4"/>
        <v>75</v>
      </c>
      <c r="F35" s="28">
        <f t="shared" si="4"/>
        <v>185</v>
      </c>
      <c r="G35" s="28">
        <f t="shared" si="4"/>
        <v>30</v>
      </c>
      <c r="H35" s="28">
        <f t="shared" si="4"/>
        <v>90</v>
      </c>
      <c r="I35" s="28">
        <f t="shared" si="4"/>
        <v>0</v>
      </c>
      <c r="J35" s="34"/>
      <c r="K35" s="29">
        <f>SUM(K22:K34)</f>
        <v>30</v>
      </c>
    </row>
    <row r="36" spans="1:12" s="33" customFormat="1" ht="12.95" customHeight="1">
      <c r="A36" s="12" t="s">
        <v>123</v>
      </c>
      <c r="B36" s="2"/>
      <c r="C36" s="6"/>
      <c r="D36" s="6"/>
      <c r="E36" s="6"/>
      <c r="F36" s="6"/>
      <c r="G36" s="6"/>
      <c r="H36" s="6"/>
      <c r="I36" s="6"/>
      <c r="J36" s="6"/>
      <c r="K36" s="6"/>
    </row>
    <row r="37" spans="1:12" s="33" customFormat="1" ht="12.75" customHeight="1">
      <c r="A37" s="8">
        <v>1</v>
      </c>
      <c r="B37" s="25" t="s">
        <v>25</v>
      </c>
      <c r="C37" s="8">
        <f>D37+E37+F37+G37+H37+I37</f>
        <v>25</v>
      </c>
      <c r="D37" s="26"/>
      <c r="E37" s="26"/>
      <c r="F37" s="8">
        <v>25</v>
      </c>
      <c r="G37" s="8"/>
      <c r="H37" s="8"/>
      <c r="I37" s="8"/>
      <c r="J37" s="26" t="s">
        <v>39</v>
      </c>
      <c r="K37" s="26">
        <v>2</v>
      </c>
    </row>
    <row r="38" spans="1:12" s="33" customFormat="1" ht="12.75" customHeight="1">
      <c r="A38" s="8">
        <f>A37+1</f>
        <v>2</v>
      </c>
      <c r="B38" s="25" t="s">
        <v>26</v>
      </c>
      <c r="C38" s="8">
        <f t="shared" ref="C38:C47" si="5">D38+E38+F38+G38+H38+I38</f>
        <v>25</v>
      </c>
      <c r="D38" s="26"/>
      <c r="E38" s="26"/>
      <c r="F38" s="8">
        <v>25</v>
      </c>
      <c r="G38" s="8"/>
      <c r="H38" s="8"/>
      <c r="I38" s="8"/>
      <c r="J38" s="26" t="s">
        <v>39</v>
      </c>
      <c r="K38" s="26">
        <v>2</v>
      </c>
    </row>
    <row r="39" spans="1:12" s="33" customFormat="1" ht="12.75" customHeight="1">
      <c r="A39" s="8">
        <v>3</v>
      </c>
      <c r="B39" s="25" t="s">
        <v>27</v>
      </c>
      <c r="C39" s="8">
        <f t="shared" si="5"/>
        <v>25</v>
      </c>
      <c r="D39" s="26"/>
      <c r="E39" s="26"/>
      <c r="F39" s="8">
        <v>25</v>
      </c>
      <c r="G39" s="8"/>
      <c r="H39" s="8"/>
      <c r="I39" s="8"/>
      <c r="J39" s="26" t="s">
        <v>39</v>
      </c>
      <c r="K39" s="26">
        <v>2</v>
      </c>
    </row>
    <row r="40" spans="1:12" s="33" customFormat="1" ht="12.75" customHeight="1">
      <c r="A40" s="8">
        <v>4</v>
      </c>
      <c r="B40" s="25" t="s">
        <v>79</v>
      </c>
      <c r="C40" s="8">
        <f t="shared" si="5"/>
        <v>25</v>
      </c>
      <c r="D40" s="26"/>
      <c r="E40" s="26"/>
      <c r="F40" s="8">
        <v>25</v>
      </c>
      <c r="G40" s="8"/>
      <c r="H40" s="8"/>
      <c r="I40" s="8"/>
      <c r="J40" s="26" t="s">
        <v>39</v>
      </c>
      <c r="K40" s="26">
        <v>2</v>
      </c>
    </row>
    <row r="41" spans="1:12" s="33" customFormat="1" ht="12.75" customHeight="1">
      <c r="A41" s="8">
        <v>5</v>
      </c>
      <c r="B41" s="25" t="s">
        <v>29</v>
      </c>
      <c r="C41" s="8">
        <f t="shared" si="5"/>
        <v>40</v>
      </c>
      <c r="D41" s="26">
        <v>15</v>
      </c>
      <c r="E41" s="26">
        <v>25</v>
      </c>
      <c r="F41" s="8"/>
      <c r="G41" s="8"/>
      <c r="H41" s="8"/>
      <c r="I41" s="8"/>
      <c r="J41" s="26" t="s">
        <v>39</v>
      </c>
      <c r="K41" s="26">
        <v>3</v>
      </c>
    </row>
    <row r="42" spans="1:12" s="33" customFormat="1" ht="12.75" customHeight="1">
      <c r="A42" s="8">
        <v>6</v>
      </c>
      <c r="B42" s="25" t="s">
        <v>20</v>
      </c>
      <c r="C42" s="8">
        <f>D42+E42+F42+G42+H42+I42</f>
        <v>30</v>
      </c>
      <c r="D42" s="26">
        <v>15</v>
      </c>
      <c r="E42" s="26">
        <v>15</v>
      </c>
      <c r="F42" s="34"/>
      <c r="G42" s="34"/>
      <c r="H42" s="34"/>
      <c r="I42" s="34"/>
      <c r="J42" s="26" t="s">
        <v>36</v>
      </c>
      <c r="K42" s="26">
        <v>2</v>
      </c>
    </row>
    <row r="43" spans="1:12" s="33" customFormat="1" ht="12.75" customHeight="1">
      <c r="A43" s="8">
        <v>7</v>
      </c>
      <c r="B43" s="25" t="s">
        <v>34</v>
      </c>
      <c r="C43" s="8">
        <f t="shared" si="5"/>
        <v>30</v>
      </c>
      <c r="D43" s="26">
        <v>15</v>
      </c>
      <c r="E43" s="26">
        <v>15</v>
      </c>
      <c r="F43" s="8"/>
      <c r="G43" s="8"/>
      <c r="H43" s="8"/>
      <c r="I43" s="8"/>
      <c r="J43" s="26" t="s">
        <v>39</v>
      </c>
      <c r="K43" s="26">
        <v>2</v>
      </c>
    </row>
    <row r="44" spans="1:12" s="33" customFormat="1" ht="29.25" customHeight="1">
      <c r="A44" s="8">
        <v>8</v>
      </c>
      <c r="B44" s="66" t="s">
        <v>140</v>
      </c>
      <c r="C44" s="8">
        <f t="shared" si="5"/>
        <v>30</v>
      </c>
      <c r="D44" s="8"/>
      <c r="E44" s="8">
        <v>30</v>
      </c>
      <c r="F44" s="8"/>
      <c r="G44" s="8"/>
      <c r="H44" s="8"/>
      <c r="I44" s="8"/>
      <c r="J44" s="8" t="s">
        <v>39</v>
      </c>
      <c r="K44" s="8">
        <v>2</v>
      </c>
    </row>
    <row r="45" spans="1:12" s="33" customFormat="1" ht="12.75" customHeight="1">
      <c r="A45" s="8">
        <v>9</v>
      </c>
      <c r="B45" s="35" t="s">
        <v>118</v>
      </c>
      <c r="C45" s="8">
        <f>D45+E45+F45+G45+H45+I45</f>
        <v>30</v>
      </c>
      <c r="D45" s="26">
        <v>15</v>
      </c>
      <c r="E45" s="26">
        <v>15</v>
      </c>
      <c r="F45" s="8"/>
      <c r="G45" s="8"/>
      <c r="H45" s="8"/>
      <c r="I45" s="8"/>
      <c r="J45" s="26" t="s">
        <v>39</v>
      </c>
      <c r="K45" s="26">
        <v>1</v>
      </c>
    </row>
    <row r="46" spans="1:12" s="33" customFormat="1" ht="12.95" customHeight="1">
      <c r="A46" s="8">
        <f t="shared" ref="A46" si="6">A45+1</f>
        <v>10</v>
      </c>
      <c r="B46" s="36" t="s">
        <v>71</v>
      </c>
      <c r="C46" s="8">
        <f t="shared" si="5"/>
        <v>30</v>
      </c>
      <c r="D46" s="26"/>
      <c r="E46" s="26"/>
      <c r="F46" s="8"/>
      <c r="G46" s="8">
        <v>30</v>
      </c>
      <c r="H46" s="8"/>
      <c r="I46" s="8"/>
      <c r="J46" s="26" t="s">
        <v>39</v>
      </c>
      <c r="K46" s="26">
        <v>1</v>
      </c>
    </row>
    <row r="47" spans="1:12" s="33" customFormat="1" ht="12.75" customHeight="1">
      <c r="A47" s="8">
        <v>11</v>
      </c>
      <c r="B47" s="36" t="s">
        <v>120</v>
      </c>
      <c r="C47" s="8">
        <f t="shared" si="5"/>
        <v>30</v>
      </c>
      <c r="D47" s="26">
        <v>15</v>
      </c>
      <c r="E47" s="26">
        <v>15</v>
      </c>
      <c r="F47" s="16"/>
      <c r="G47" s="16"/>
      <c r="H47" s="16"/>
      <c r="I47" s="16"/>
      <c r="J47" s="26" t="s">
        <v>39</v>
      </c>
      <c r="K47" s="26">
        <v>2</v>
      </c>
    </row>
    <row r="48" spans="1:12" s="33" customFormat="1" ht="12.75" customHeight="1">
      <c r="A48" s="8">
        <v>12</v>
      </c>
      <c r="B48" s="25" t="s">
        <v>155</v>
      </c>
      <c r="C48" s="8">
        <f>D48+E48+F48+G48+H48+I48</f>
        <v>30</v>
      </c>
      <c r="D48" s="26"/>
      <c r="E48" s="26"/>
      <c r="F48" s="8">
        <v>30</v>
      </c>
      <c r="G48" s="8"/>
      <c r="H48" s="8"/>
      <c r="I48" s="8"/>
      <c r="J48" s="26" t="s">
        <v>36</v>
      </c>
      <c r="K48" s="26">
        <v>2</v>
      </c>
    </row>
    <row r="49" spans="1:12" s="33" customFormat="1" ht="12.75" customHeight="1">
      <c r="A49" s="8">
        <v>13</v>
      </c>
      <c r="B49" s="25" t="s">
        <v>157</v>
      </c>
      <c r="C49" s="8">
        <f>D49+E49+F49+G49+H49+I49</f>
        <v>30</v>
      </c>
      <c r="D49" s="26"/>
      <c r="E49" s="26"/>
      <c r="F49" s="8">
        <v>30</v>
      </c>
      <c r="G49" s="8"/>
      <c r="H49" s="8"/>
      <c r="I49" s="8"/>
      <c r="J49" s="26" t="s">
        <v>158</v>
      </c>
      <c r="K49" s="26"/>
    </row>
    <row r="50" spans="1:12" s="33" customFormat="1" ht="12.75" customHeight="1">
      <c r="A50" s="8">
        <v>14</v>
      </c>
      <c r="B50" s="25" t="s">
        <v>44</v>
      </c>
      <c r="C50" s="8">
        <f>D50+E50+F50+G50+H50+I50</f>
        <v>30</v>
      </c>
      <c r="D50" s="26">
        <v>30</v>
      </c>
      <c r="E50" s="26"/>
      <c r="F50" s="8"/>
      <c r="G50" s="8"/>
      <c r="H50" s="8"/>
      <c r="I50" s="8"/>
      <c r="J50" s="26" t="s">
        <v>39</v>
      </c>
      <c r="K50" s="26">
        <v>2</v>
      </c>
    </row>
    <row r="51" spans="1:12" s="33" customFormat="1" ht="12.75" customHeight="1">
      <c r="A51" s="8">
        <v>15</v>
      </c>
      <c r="B51" s="48" t="s">
        <v>65</v>
      </c>
      <c r="C51" s="49">
        <f t="shared" ref="C51:C52" si="7">D51+E51+F51+G51+H51+I51</f>
        <v>30</v>
      </c>
      <c r="D51" s="50">
        <v>15</v>
      </c>
      <c r="E51" s="50"/>
      <c r="F51" s="49">
        <v>15</v>
      </c>
      <c r="G51" s="49"/>
      <c r="H51" s="49"/>
      <c r="I51" s="49"/>
      <c r="J51" s="50" t="s">
        <v>39</v>
      </c>
      <c r="K51" s="50">
        <v>2</v>
      </c>
      <c r="L51" s="46"/>
    </row>
    <row r="52" spans="1:12" s="33" customFormat="1" ht="12.95" customHeight="1">
      <c r="A52" s="8">
        <v>16</v>
      </c>
      <c r="B52" s="24" t="s">
        <v>101</v>
      </c>
      <c r="C52" s="8">
        <f t="shared" si="7"/>
        <v>60</v>
      </c>
      <c r="D52" s="26"/>
      <c r="E52" s="26"/>
      <c r="F52" s="8"/>
      <c r="G52" s="8"/>
      <c r="H52" s="8">
        <v>60</v>
      </c>
      <c r="I52" s="8"/>
      <c r="J52" s="26" t="s">
        <v>39</v>
      </c>
      <c r="K52" s="26">
        <v>2</v>
      </c>
      <c r="L52" s="46"/>
    </row>
    <row r="53" spans="1:12" s="33" customFormat="1" ht="12.75" customHeight="1">
      <c r="A53" s="8">
        <v>17</v>
      </c>
      <c r="B53" s="24" t="s">
        <v>100</v>
      </c>
      <c r="C53" s="8">
        <f>D53+E53+F53+G53+H53+I53</f>
        <v>30</v>
      </c>
      <c r="D53" s="26"/>
      <c r="E53" s="26"/>
      <c r="F53" s="8"/>
      <c r="G53" s="8"/>
      <c r="H53" s="8">
        <v>30</v>
      </c>
      <c r="I53" s="8"/>
      <c r="J53" s="26" t="s">
        <v>39</v>
      </c>
      <c r="K53" s="26">
        <v>1</v>
      </c>
    </row>
    <row r="54" spans="1:12" s="33" customFormat="1" ht="12.75" customHeight="1">
      <c r="A54" s="10"/>
      <c r="B54" s="27" t="s">
        <v>107</v>
      </c>
      <c r="C54" s="28">
        <f>SUM(C37:C53)</f>
        <v>530</v>
      </c>
      <c r="D54" s="28">
        <f t="shared" ref="D54:I54" si="8">SUM(D37:D53)</f>
        <v>120</v>
      </c>
      <c r="E54" s="28">
        <f t="shared" si="8"/>
        <v>115</v>
      </c>
      <c r="F54" s="28">
        <f t="shared" si="8"/>
        <v>175</v>
      </c>
      <c r="G54" s="28">
        <f t="shared" si="8"/>
        <v>30</v>
      </c>
      <c r="H54" s="28">
        <f t="shared" si="8"/>
        <v>90</v>
      </c>
      <c r="I54" s="28">
        <f t="shared" si="8"/>
        <v>0</v>
      </c>
      <c r="J54" s="28"/>
      <c r="K54" s="29">
        <f>SUM(K37:K53)</f>
        <v>30</v>
      </c>
    </row>
    <row r="55" spans="1:12" s="33" customFormat="1" ht="12.95" customHeight="1">
      <c r="A55" s="12" t="s">
        <v>124</v>
      </c>
      <c r="B55" s="2"/>
      <c r="C55" s="11"/>
      <c r="D55" s="6"/>
      <c r="E55" s="11"/>
      <c r="F55" s="6"/>
      <c r="G55" s="6"/>
      <c r="H55" s="6"/>
      <c r="I55" s="6"/>
      <c r="J55" s="6"/>
      <c r="K55" s="11"/>
    </row>
    <row r="56" spans="1:12" s="46" customFormat="1" ht="12.75" customHeight="1">
      <c r="A56" s="8">
        <v>1</v>
      </c>
      <c r="B56" s="25" t="s">
        <v>30</v>
      </c>
      <c r="C56" s="8">
        <f>D56+E56+F56+G56+H56+I56</f>
        <v>30</v>
      </c>
      <c r="D56" s="26"/>
      <c r="E56" s="26"/>
      <c r="F56" s="8">
        <v>30</v>
      </c>
      <c r="G56" s="8"/>
      <c r="H56" s="8"/>
      <c r="I56" s="8"/>
      <c r="J56" s="26" t="s">
        <v>36</v>
      </c>
      <c r="K56" s="26">
        <v>2</v>
      </c>
    </row>
    <row r="57" spans="1:12" s="46" customFormat="1" ht="12.75" customHeight="1">
      <c r="A57" s="8">
        <f>A56+1</f>
        <v>2</v>
      </c>
      <c r="B57" s="25" t="s">
        <v>31</v>
      </c>
      <c r="C57" s="8">
        <f t="shared" ref="C57:C67" si="9">D57+E57+F57+G57+H57+I57</f>
        <v>30</v>
      </c>
      <c r="D57" s="26"/>
      <c r="E57" s="26"/>
      <c r="F57" s="8">
        <v>30</v>
      </c>
      <c r="G57" s="8"/>
      <c r="H57" s="8"/>
      <c r="I57" s="8"/>
      <c r="J57" s="26" t="s">
        <v>36</v>
      </c>
      <c r="K57" s="26">
        <v>2</v>
      </c>
    </row>
    <row r="58" spans="1:12" s="46" customFormat="1" ht="12.75" customHeight="1">
      <c r="A58" s="8">
        <v>3</v>
      </c>
      <c r="B58" s="25" t="s">
        <v>33</v>
      </c>
      <c r="C58" s="8">
        <f t="shared" si="9"/>
        <v>30</v>
      </c>
      <c r="D58" s="26"/>
      <c r="E58" s="26"/>
      <c r="F58" s="8">
        <v>30</v>
      </c>
      <c r="G58" s="8"/>
      <c r="H58" s="8"/>
      <c r="I58" s="8"/>
      <c r="J58" s="26" t="s">
        <v>36</v>
      </c>
      <c r="K58" s="26">
        <v>2</v>
      </c>
    </row>
    <row r="59" spans="1:12" s="46" customFormat="1" ht="12.75" customHeight="1">
      <c r="A59" s="8">
        <v>4</v>
      </c>
      <c r="B59" s="25" t="s">
        <v>80</v>
      </c>
      <c r="C59" s="8">
        <f t="shared" si="9"/>
        <v>30</v>
      </c>
      <c r="D59" s="26"/>
      <c r="E59" s="26"/>
      <c r="F59" s="8">
        <v>30</v>
      </c>
      <c r="G59" s="8"/>
      <c r="H59" s="8"/>
      <c r="I59" s="8"/>
      <c r="J59" s="26" t="s">
        <v>36</v>
      </c>
      <c r="K59" s="26">
        <v>2</v>
      </c>
    </row>
    <row r="60" spans="1:12" s="46" customFormat="1" ht="12.75" customHeight="1">
      <c r="A60" s="8">
        <v>5</v>
      </c>
      <c r="B60" s="25" t="s">
        <v>42</v>
      </c>
      <c r="C60" s="8">
        <f t="shared" si="9"/>
        <v>45</v>
      </c>
      <c r="D60" s="26">
        <v>15</v>
      </c>
      <c r="E60" s="26">
        <v>30</v>
      </c>
      <c r="F60" s="8"/>
      <c r="G60" s="8"/>
      <c r="H60" s="8"/>
      <c r="I60" s="8"/>
      <c r="J60" s="26" t="s">
        <v>36</v>
      </c>
      <c r="K60" s="26">
        <v>3</v>
      </c>
    </row>
    <row r="61" spans="1:12" s="46" customFormat="1" ht="12.75" customHeight="1">
      <c r="A61" s="8">
        <v>6</v>
      </c>
      <c r="B61" s="25" t="s">
        <v>35</v>
      </c>
      <c r="C61" s="8">
        <f t="shared" si="9"/>
        <v>15</v>
      </c>
      <c r="D61" s="26">
        <v>15</v>
      </c>
      <c r="E61" s="26"/>
      <c r="F61" s="8"/>
      <c r="G61" s="8"/>
      <c r="H61" s="8"/>
      <c r="I61" s="8"/>
      <c r="J61" s="26" t="s">
        <v>36</v>
      </c>
      <c r="K61" s="26">
        <v>1</v>
      </c>
    </row>
    <row r="62" spans="1:12" s="46" customFormat="1" ht="12.75" customHeight="1">
      <c r="A62" s="8">
        <v>7</v>
      </c>
      <c r="B62" s="25" t="s">
        <v>18</v>
      </c>
      <c r="C62" s="8">
        <f>D62+E62+F62+G62+H62+I62</f>
        <v>30</v>
      </c>
      <c r="D62" s="26"/>
      <c r="E62" s="26"/>
      <c r="F62" s="16">
        <v>30</v>
      </c>
      <c r="G62" s="34"/>
      <c r="H62" s="34"/>
      <c r="I62" s="34"/>
      <c r="J62" s="26" t="s">
        <v>39</v>
      </c>
      <c r="K62" s="26">
        <v>2</v>
      </c>
    </row>
    <row r="63" spans="1:12" s="46" customFormat="1" ht="26.25" customHeight="1">
      <c r="A63" s="8">
        <v>8</v>
      </c>
      <c r="B63" s="36" t="s">
        <v>119</v>
      </c>
      <c r="C63" s="8">
        <f>D63+E63+F63+G63+H63+I63</f>
        <v>15</v>
      </c>
      <c r="D63" s="26">
        <v>15</v>
      </c>
      <c r="E63" s="26"/>
      <c r="F63" s="8"/>
      <c r="G63" s="8"/>
      <c r="H63" s="8"/>
      <c r="I63" s="8"/>
      <c r="J63" s="26" t="s">
        <v>39</v>
      </c>
      <c r="K63" s="26">
        <v>1</v>
      </c>
    </row>
    <row r="64" spans="1:12" s="54" customFormat="1" ht="12.75" customHeight="1">
      <c r="A64" s="8">
        <v>9</v>
      </c>
      <c r="B64" s="51" t="s">
        <v>113</v>
      </c>
      <c r="C64" s="52">
        <f t="shared" si="9"/>
        <v>30</v>
      </c>
      <c r="D64" s="53"/>
      <c r="E64" s="53"/>
      <c r="F64" s="52">
        <v>30</v>
      </c>
      <c r="G64" s="52"/>
      <c r="H64" s="52"/>
      <c r="I64" s="52"/>
      <c r="J64" s="53" t="s">
        <v>39</v>
      </c>
      <c r="K64" s="53">
        <v>2</v>
      </c>
    </row>
    <row r="65" spans="1:12" s="55" customFormat="1" ht="12.95" customHeight="1">
      <c r="A65" s="8">
        <v>10</v>
      </c>
      <c r="B65" s="36" t="s">
        <v>71</v>
      </c>
      <c r="C65" s="8">
        <f>D65+E65+F65+G65+H65+I65</f>
        <v>30</v>
      </c>
      <c r="D65" s="34"/>
      <c r="E65" s="16"/>
      <c r="F65" s="34"/>
      <c r="G65" s="16">
        <v>30</v>
      </c>
      <c r="H65" s="34"/>
      <c r="I65" s="34"/>
      <c r="J65" s="26" t="s">
        <v>39</v>
      </c>
      <c r="K65" s="8">
        <v>1</v>
      </c>
    </row>
    <row r="66" spans="1:12" s="33" customFormat="1" ht="12.75" customHeight="1">
      <c r="A66" s="8">
        <v>11</v>
      </c>
      <c r="B66" s="25" t="s">
        <v>28</v>
      </c>
      <c r="C66" s="8">
        <f t="shared" si="9"/>
        <v>50</v>
      </c>
      <c r="D66" s="26"/>
      <c r="E66" s="26"/>
      <c r="F66" s="8">
        <v>50</v>
      </c>
      <c r="G66" s="8"/>
      <c r="H66" s="8"/>
      <c r="I66" s="8"/>
      <c r="J66" s="26" t="s">
        <v>36</v>
      </c>
      <c r="K66" s="26">
        <v>4</v>
      </c>
    </row>
    <row r="67" spans="1:12" s="33" customFormat="1" ht="12.75" customHeight="1">
      <c r="A67" s="10">
        <v>12</v>
      </c>
      <c r="B67" s="48" t="s">
        <v>66</v>
      </c>
      <c r="C67" s="49">
        <f t="shared" si="9"/>
        <v>60</v>
      </c>
      <c r="D67" s="50">
        <v>15</v>
      </c>
      <c r="E67" s="50"/>
      <c r="F67" s="49">
        <v>45</v>
      </c>
      <c r="G67" s="49"/>
      <c r="H67" s="49"/>
      <c r="I67" s="49"/>
      <c r="J67" s="50" t="s">
        <v>39</v>
      </c>
      <c r="K67" s="50">
        <v>4</v>
      </c>
      <c r="L67" s="46"/>
    </row>
    <row r="68" spans="1:12" s="33" customFormat="1" ht="12.75" customHeight="1">
      <c r="A68" s="8">
        <v>13</v>
      </c>
      <c r="B68" s="25" t="s">
        <v>21</v>
      </c>
      <c r="C68" s="8">
        <f>D68+E68+F68+G68+H68+I68</f>
        <v>30</v>
      </c>
      <c r="D68" s="26"/>
      <c r="E68" s="26">
        <v>30</v>
      </c>
      <c r="F68" s="8"/>
      <c r="G68" s="8"/>
      <c r="H68" s="8"/>
      <c r="I68" s="8"/>
      <c r="J68" s="26" t="s">
        <v>39</v>
      </c>
      <c r="K68" s="26">
        <v>2</v>
      </c>
      <c r="L68" s="46"/>
    </row>
    <row r="69" spans="1:12" s="43" customFormat="1" ht="12.75" customHeight="1">
      <c r="A69" s="8">
        <v>14</v>
      </c>
      <c r="B69" s="24" t="s">
        <v>103</v>
      </c>
      <c r="C69" s="8">
        <f>D69+E69+F69+G69+H69+I69</f>
        <v>60</v>
      </c>
      <c r="D69" s="26"/>
      <c r="E69" s="26"/>
      <c r="F69" s="8"/>
      <c r="G69" s="8"/>
      <c r="H69" s="8">
        <v>60</v>
      </c>
      <c r="I69" s="8"/>
      <c r="J69" s="26" t="s">
        <v>39</v>
      </c>
      <c r="K69" s="26">
        <v>2</v>
      </c>
      <c r="L69" s="55"/>
    </row>
    <row r="70" spans="1:12" s="33" customFormat="1" ht="12.75" customHeight="1">
      <c r="A70" s="10"/>
      <c r="B70" s="27" t="s">
        <v>108</v>
      </c>
      <c r="C70" s="28">
        <f t="shared" ref="C70:I70" si="10">SUM(C56:C69)</f>
        <v>485</v>
      </c>
      <c r="D70" s="28">
        <f t="shared" si="10"/>
        <v>60</v>
      </c>
      <c r="E70" s="28">
        <f t="shared" si="10"/>
        <v>60</v>
      </c>
      <c r="F70" s="28">
        <f t="shared" si="10"/>
        <v>275</v>
      </c>
      <c r="G70" s="28">
        <f t="shared" si="10"/>
        <v>30</v>
      </c>
      <c r="H70" s="28">
        <f t="shared" si="10"/>
        <v>60</v>
      </c>
      <c r="I70" s="28">
        <f t="shared" si="10"/>
        <v>0</v>
      </c>
      <c r="J70" s="28"/>
      <c r="K70" s="29">
        <f>SUM(K56:K69)</f>
        <v>30</v>
      </c>
    </row>
    <row r="71" spans="1:12" s="33" customFormat="1" ht="12.95" customHeight="1">
      <c r="A71" s="12" t="s">
        <v>125</v>
      </c>
      <c r="B71" s="2"/>
      <c r="C71" s="11"/>
      <c r="D71" s="6"/>
      <c r="E71" s="11"/>
      <c r="F71" s="6"/>
      <c r="G71" s="6"/>
      <c r="H71" s="6"/>
      <c r="I71" s="6"/>
      <c r="J71" s="6"/>
      <c r="K71" s="11"/>
    </row>
    <row r="72" spans="1:12" s="46" customFormat="1" ht="12.75" customHeight="1">
      <c r="A72" s="8">
        <v>1</v>
      </c>
      <c r="B72" s="25" t="s">
        <v>81</v>
      </c>
      <c r="C72" s="8">
        <f>D72+E72+F72+G72+H72+I72</f>
        <v>30</v>
      </c>
      <c r="D72" s="26"/>
      <c r="E72" s="26"/>
      <c r="F72" s="8">
        <v>30</v>
      </c>
      <c r="G72" s="8"/>
      <c r="H72" s="8"/>
      <c r="I72" s="8"/>
      <c r="J72" s="26" t="s">
        <v>39</v>
      </c>
      <c r="K72" s="26">
        <v>2</v>
      </c>
    </row>
    <row r="73" spans="1:12" s="46" customFormat="1" ht="12.75" customHeight="1">
      <c r="A73" s="8">
        <f>A72+1</f>
        <v>2</v>
      </c>
      <c r="B73" s="25" t="s">
        <v>82</v>
      </c>
      <c r="C73" s="8">
        <f t="shared" ref="C73:C82" si="11">D73+E73+F73+G73+H73+I73</f>
        <v>45</v>
      </c>
      <c r="D73" s="26"/>
      <c r="E73" s="26"/>
      <c r="F73" s="8">
        <v>45</v>
      </c>
      <c r="G73" s="8"/>
      <c r="H73" s="8"/>
      <c r="I73" s="8"/>
      <c r="J73" s="26" t="s">
        <v>39</v>
      </c>
      <c r="K73" s="26">
        <v>3</v>
      </c>
    </row>
    <row r="74" spans="1:12" s="46" customFormat="1" ht="12.75" customHeight="1">
      <c r="A74" s="8">
        <v>3</v>
      </c>
      <c r="B74" s="25" t="s">
        <v>83</v>
      </c>
      <c r="C74" s="8">
        <f t="shared" si="11"/>
        <v>30</v>
      </c>
      <c r="D74" s="26"/>
      <c r="E74" s="26"/>
      <c r="F74" s="8">
        <v>30</v>
      </c>
      <c r="G74" s="8"/>
      <c r="H74" s="8"/>
      <c r="I74" s="8"/>
      <c r="J74" s="26" t="s">
        <v>39</v>
      </c>
      <c r="K74" s="26">
        <v>2</v>
      </c>
    </row>
    <row r="75" spans="1:12" s="46" customFormat="1" ht="12.75" customHeight="1">
      <c r="A75" s="8">
        <v>4</v>
      </c>
      <c r="B75" s="25" t="s">
        <v>84</v>
      </c>
      <c r="C75" s="8">
        <f t="shared" si="11"/>
        <v>30</v>
      </c>
      <c r="D75" s="26"/>
      <c r="E75" s="26"/>
      <c r="F75" s="8">
        <v>30</v>
      </c>
      <c r="G75" s="8"/>
      <c r="H75" s="8"/>
      <c r="I75" s="8"/>
      <c r="J75" s="26" t="s">
        <v>39</v>
      </c>
      <c r="K75" s="26">
        <v>2</v>
      </c>
    </row>
    <row r="76" spans="1:12" s="46" customFormat="1" ht="12.75" customHeight="1">
      <c r="A76" s="8">
        <v>5</v>
      </c>
      <c r="B76" s="25" t="s">
        <v>52</v>
      </c>
      <c r="C76" s="8">
        <f t="shared" si="11"/>
        <v>30</v>
      </c>
      <c r="D76" s="26">
        <v>15</v>
      </c>
      <c r="E76" s="26">
        <v>15</v>
      </c>
      <c r="F76" s="8"/>
      <c r="G76" s="8"/>
      <c r="H76" s="8"/>
      <c r="I76" s="8"/>
      <c r="J76" s="26" t="s">
        <v>39</v>
      </c>
      <c r="K76" s="26">
        <v>2</v>
      </c>
    </row>
    <row r="77" spans="1:12" s="46" customFormat="1" ht="12.75" customHeight="1">
      <c r="A77" s="8">
        <v>6</v>
      </c>
      <c r="B77" s="25" t="s">
        <v>55</v>
      </c>
      <c r="C77" s="8">
        <f t="shared" si="11"/>
        <v>45</v>
      </c>
      <c r="D77" s="26">
        <v>30</v>
      </c>
      <c r="E77" s="26">
        <v>15</v>
      </c>
      <c r="F77" s="8"/>
      <c r="G77" s="8"/>
      <c r="H77" s="8"/>
      <c r="I77" s="8"/>
      <c r="J77" s="26" t="s">
        <v>36</v>
      </c>
      <c r="K77" s="26">
        <v>3</v>
      </c>
    </row>
    <row r="78" spans="1:12" s="54" customFormat="1" ht="12.75" customHeight="1">
      <c r="A78" s="52">
        <v>7</v>
      </c>
      <c r="B78" s="51" t="s">
        <v>114</v>
      </c>
      <c r="C78" s="52">
        <f t="shared" si="11"/>
        <v>30</v>
      </c>
      <c r="D78" s="53"/>
      <c r="E78" s="53"/>
      <c r="F78" s="52">
        <v>30</v>
      </c>
      <c r="G78" s="52"/>
      <c r="H78" s="52"/>
      <c r="I78" s="52"/>
      <c r="J78" s="53" t="s">
        <v>39</v>
      </c>
      <c r="K78" s="53">
        <v>2</v>
      </c>
    </row>
    <row r="79" spans="1:12" s="46" customFormat="1" ht="12.75" customHeight="1">
      <c r="A79" s="8">
        <v>8</v>
      </c>
      <c r="B79" s="36" t="s">
        <v>71</v>
      </c>
      <c r="C79" s="8">
        <f t="shared" si="11"/>
        <v>30</v>
      </c>
      <c r="D79" s="26"/>
      <c r="E79" s="26"/>
      <c r="F79" s="8"/>
      <c r="G79" s="8">
        <v>30</v>
      </c>
      <c r="H79" s="8"/>
      <c r="I79" s="8"/>
      <c r="J79" s="26" t="s">
        <v>36</v>
      </c>
      <c r="K79" s="26">
        <v>2</v>
      </c>
    </row>
    <row r="80" spans="1:12" s="33" customFormat="1" ht="12.75" customHeight="1">
      <c r="A80" s="8">
        <v>9</v>
      </c>
      <c r="B80" s="25" t="s">
        <v>70</v>
      </c>
      <c r="C80" s="8">
        <f t="shared" si="11"/>
        <v>45</v>
      </c>
      <c r="D80" s="26">
        <v>15</v>
      </c>
      <c r="E80" s="26"/>
      <c r="F80" s="8">
        <v>30</v>
      </c>
      <c r="G80" s="8"/>
      <c r="H80" s="8"/>
      <c r="I80" s="8"/>
      <c r="J80" s="26" t="s">
        <v>36</v>
      </c>
      <c r="K80" s="26">
        <v>3</v>
      </c>
      <c r="L80" s="46"/>
    </row>
    <row r="81" spans="1:12" s="43" customFormat="1" ht="12.75" customHeight="1">
      <c r="A81" s="8">
        <v>10</v>
      </c>
      <c r="B81" s="25" t="s">
        <v>152</v>
      </c>
      <c r="C81" s="8">
        <f>D81+E81+F81+G81+H81+I81</f>
        <v>15</v>
      </c>
      <c r="D81" s="26">
        <v>5</v>
      </c>
      <c r="E81" s="26">
        <v>10</v>
      </c>
      <c r="F81" s="8"/>
      <c r="G81" s="8"/>
      <c r="H81" s="8"/>
      <c r="I81" s="8"/>
      <c r="J81" s="26" t="s">
        <v>39</v>
      </c>
      <c r="K81" s="26">
        <v>1</v>
      </c>
      <c r="L81" s="55"/>
    </row>
    <row r="82" spans="1:12" s="33" customFormat="1" ht="12.75" customHeight="1">
      <c r="A82" s="8">
        <v>11</v>
      </c>
      <c r="B82" s="25" t="s">
        <v>56</v>
      </c>
      <c r="C82" s="8">
        <f t="shared" si="11"/>
        <v>30</v>
      </c>
      <c r="D82" s="26"/>
      <c r="E82" s="26">
        <v>30</v>
      </c>
      <c r="F82" s="8"/>
      <c r="G82" s="8"/>
      <c r="H82" s="8"/>
      <c r="I82" s="8"/>
      <c r="J82" s="26" t="s">
        <v>39</v>
      </c>
      <c r="K82" s="26">
        <v>2</v>
      </c>
    </row>
    <row r="83" spans="1:12" s="33" customFormat="1" ht="12.75" customHeight="1">
      <c r="A83" s="8">
        <v>12</v>
      </c>
      <c r="B83" s="25" t="s">
        <v>53</v>
      </c>
      <c r="C83" s="8">
        <f>D83+E83+F83+G83+H83+I83</f>
        <v>30</v>
      </c>
      <c r="D83" s="26"/>
      <c r="E83" s="26"/>
      <c r="F83" s="8"/>
      <c r="G83" s="8"/>
      <c r="H83" s="8"/>
      <c r="I83" s="8">
        <v>30</v>
      </c>
      <c r="J83" s="26" t="s">
        <v>39</v>
      </c>
      <c r="K83" s="26">
        <v>2</v>
      </c>
    </row>
    <row r="84" spans="1:12" s="33" customFormat="1" ht="12.75" customHeight="1">
      <c r="A84" s="8">
        <v>13</v>
      </c>
      <c r="B84" s="25" t="s">
        <v>102</v>
      </c>
      <c r="C84" s="8">
        <f>D84+E84+F84+G84+H84+I84</f>
        <v>30</v>
      </c>
      <c r="D84" s="26"/>
      <c r="E84" s="26"/>
      <c r="F84" s="8"/>
      <c r="G84" s="8"/>
      <c r="H84" s="8">
        <v>30</v>
      </c>
      <c r="I84" s="8"/>
      <c r="J84" s="26" t="s">
        <v>39</v>
      </c>
      <c r="K84" s="26">
        <v>1</v>
      </c>
    </row>
    <row r="85" spans="1:12" s="33" customFormat="1" ht="12.75" customHeight="1">
      <c r="A85" s="8">
        <v>14</v>
      </c>
      <c r="B85" s="24" t="s">
        <v>141</v>
      </c>
      <c r="C85" s="8">
        <f>D85+E85+F85+G85+H85+I85</f>
        <v>90</v>
      </c>
      <c r="D85" s="26"/>
      <c r="E85" s="26"/>
      <c r="F85" s="8"/>
      <c r="G85" s="8"/>
      <c r="H85" s="8">
        <v>90</v>
      </c>
      <c r="I85" s="8"/>
      <c r="J85" s="26" t="s">
        <v>39</v>
      </c>
      <c r="K85" s="26">
        <v>3</v>
      </c>
      <c r="L85" s="46"/>
    </row>
    <row r="86" spans="1:12" s="33" customFormat="1" ht="12.75" customHeight="1">
      <c r="A86" s="10"/>
      <c r="B86" s="27" t="s">
        <v>109</v>
      </c>
      <c r="C86" s="28">
        <f t="shared" ref="C86:I86" si="12">SUM(C72:C85)</f>
        <v>510</v>
      </c>
      <c r="D86" s="28">
        <f t="shared" si="12"/>
        <v>65</v>
      </c>
      <c r="E86" s="28">
        <f t="shared" si="12"/>
        <v>70</v>
      </c>
      <c r="F86" s="28">
        <f t="shared" si="12"/>
        <v>195</v>
      </c>
      <c r="G86" s="28">
        <f t="shared" si="12"/>
        <v>30</v>
      </c>
      <c r="H86" s="28">
        <f t="shared" si="12"/>
        <v>120</v>
      </c>
      <c r="I86" s="28">
        <f t="shared" si="12"/>
        <v>30</v>
      </c>
      <c r="J86" s="28"/>
      <c r="K86" s="29">
        <f>SUM(K72:K85)</f>
        <v>30</v>
      </c>
    </row>
    <row r="87" spans="1:12" s="33" customFormat="1" ht="12.95" customHeight="1">
      <c r="A87" s="12" t="s">
        <v>126</v>
      </c>
      <c r="B87" s="2"/>
      <c r="C87" s="6"/>
      <c r="D87" s="6"/>
      <c r="E87" s="6"/>
      <c r="F87" s="6"/>
      <c r="G87" s="6"/>
      <c r="H87" s="6"/>
      <c r="I87" s="6"/>
      <c r="J87" s="6"/>
      <c r="K87" s="6"/>
    </row>
    <row r="88" spans="1:12" s="33" customFormat="1" ht="12" customHeight="1">
      <c r="A88" s="8">
        <v>1</v>
      </c>
      <c r="B88" s="25" t="s">
        <v>85</v>
      </c>
      <c r="C88" s="8">
        <f>D88+E88+F88+G88+H88+I88</f>
        <v>45</v>
      </c>
      <c r="D88" s="26"/>
      <c r="E88" s="26"/>
      <c r="F88" s="8">
        <v>45</v>
      </c>
      <c r="G88" s="8"/>
      <c r="H88" s="8"/>
      <c r="I88" s="8"/>
      <c r="J88" s="26" t="s">
        <v>36</v>
      </c>
      <c r="K88" s="26">
        <v>3</v>
      </c>
    </row>
    <row r="89" spans="1:12" s="33" customFormat="1" ht="12.75" customHeight="1">
      <c r="A89" s="8">
        <f>A88+1</f>
        <v>2</v>
      </c>
      <c r="B89" s="25" t="s">
        <v>86</v>
      </c>
      <c r="C89" s="8">
        <f t="shared" ref="C89:C97" si="13">D89+E89+F89+G89+H89+I89</f>
        <v>45</v>
      </c>
      <c r="D89" s="26"/>
      <c r="E89" s="26"/>
      <c r="F89" s="8">
        <v>45</v>
      </c>
      <c r="G89" s="8"/>
      <c r="H89" s="8"/>
      <c r="I89" s="8"/>
      <c r="J89" s="26" t="s">
        <v>36</v>
      </c>
      <c r="K89" s="26">
        <v>3</v>
      </c>
    </row>
    <row r="90" spans="1:12" s="33" customFormat="1" ht="12.75" customHeight="1">
      <c r="A90" s="8">
        <v>3</v>
      </c>
      <c r="B90" s="25" t="s">
        <v>87</v>
      </c>
      <c r="C90" s="8">
        <f t="shared" si="13"/>
        <v>45</v>
      </c>
      <c r="D90" s="26"/>
      <c r="E90" s="26"/>
      <c r="F90" s="8">
        <v>45</v>
      </c>
      <c r="G90" s="8"/>
      <c r="H90" s="8"/>
      <c r="I90" s="8"/>
      <c r="J90" s="26" t="s">
        <v>36</v>
      </c>
      <c r="K90" s="26">
        <v>3</v>
      </c>
    </row>
    <row r="91" spans="1:12" s="33" customFormat="1" ht="12.75" customHeight="1">
      <c r="A91" s="8">
        <v>4</v>
      </c>
      <c r="B91" s="25" t="s">
        <v>88</v>
      </c>
      <c r="C91" s="8">
        <f t="shared" si="13"/>
        <v>45</v>
      </c>
      <c r="D91" s="26"/>
      <c r="E91" s="26"/>
      <c r="F91" s="8">
        <v>45</v>
      </c>
      <c r="G91" s="8"/>
      <c r="H91" s="8"/>
      <c r="I91" s="8"/>
      <c r="J91" s="26" t="s">
        <v>36</v>
      </c>
      <c r="K91" s="26">
        <v>3</v>
      </c>
    </row>
    <row r="92" spans="1:12" s="33" customFormat="1" ht="12.75" customHeight="1">
      <c r="A92" s="8">
        <v>5</v>
      </c>
      <c r="B92" s="25" t="s">
        <v>54</v>
      </c>
      <c r="C92" s="8">
        <f t="shared" si="13"/>
        <v>45</v>
      </c>
      <c r="D92" s="26">
        <v>15</v>
      </c>
      <c r="E92" s="26">
        <v>30</v>
      </c>
      <c r="F92" s="8"/>
      <c r="G92" s="8"/>
      <c r="H92" s="8"/>
      <c r="I92" s="8"/>
      <c r="J92" s="26" t="s">
        <v>36</v>
      </c>
      <c r="K92" s="26">
        <v>3</v>
      </c>
    </row>
    <row r="93" spans="1:12" s="33" customFormat="1" ht="12.75" customHeight="1">
      <c r="A93" s="8">
        <v>6</v>
      </c>
      <c r="B93" s="36" t="s">
        <v>121</v>
      </c>
      <c r="C93" s="8">
        <f t="shared" si="13"/>
        <v>15</v>
      </c>
      <c r="D93" s="26">
        <v>15</v>
      </c>
      <c r="E93" s="26"/>
      <c r="F93" s="8"/>
      <c r="G93" s="8"/>
      <c r="H93" s="8"/>
      <c r="I93" s="8"/>
      <c r="J93" s="26" t="s">
        <v>39</v>
      </c>
      <c r="K93" s="26">
        <v>1</v>
      </c>
    </row>
    <row r="94" spans="1:12" s="33" customFormat="1" ht="12.75" customHeight="1">
      <c r="A94" s="8">
        <v>7</v>
      </c>
      <c r="B94" s="25" t="s">
        <v>159</v>
      </c>
      <c r="C94" s="8">
        <f>D94+E94+F94+G94+H94+I94</f>
        <v>0</v>
      </c>
      <c r="D94" s="26"/>
      <c r="E94" s="26"/>
      <c r="F94" s="8"/>
      <c r="G94" s="8"/>
      <c r="H94" s="8"/>
      <c r="I94" s="8"/>
      <c r="J94" s="26" t="s">
        <v>36</v>
      </c>
      <c r="K94" s="26">
        <v>10</v>
      </c>
    </row>
    <row r="95" spans="1:12" s="56" customFormat="1" ht="12.75" customHeight="1">
      <c r="A95" s="8">
        <v>8</v>
      </c>
      <c r="B95" s="25" t="s">
        <v>57</v>
      </c>
      <c r="C95" s="8">
        <f t="shared" si="13"/>
        <v>15</v>
      </c>
      <c r="D95" s="26">
        <v>15</v>
      </c>
      <c r="E95" s="26"/>
      <c r="F95" s="8"/>
      <c r="G95" s="8"/>
      <c r="H95" s="8"/>
      <c r="I95" s="8"/>
      <c r="J95" s="26" t="s">
        <v>39</v>
      </c>
      <c r="K95" s="26">
        <v>1</v>
      </c>
    </row>
    <row r="96" spans="1:12" s="33" customFormat="1" ht="12.75" customHeight="1">
      <c r="A96" s="8">
        <v>9</v>
      </c>
      <c r="B96" s="25" t="s">
        <v>40</v>
      </c>
      <c r="C96" s="8">
        <f>D96+E96+F96+G96+H96+I96</f>
        <v>15</v>
      </c>
      <c r="D96" s="26">
        <v>15</v>
      </c>
      <c r="E96" s="26"/>
      <c r="F96" s="8"/>
      <c r="G96" s="8"/>
      <c r="H96" s="8"/>
      <c r="I96" s="8"/>
      <c r="J96" s="26" t="s">
        <v>39</v>
      </c>
      <c r="K96" s="26">
        <v>1</v>
      </c>
    </row>
    <row r="97" spans="1:11" s="33" customFormat="1" ht="12.75" customHeight="1">
      <c r="A97" s="8">
        <v>10</v>
      </c>
      <c r="B97" s="24" t="s">
        <v>53</v>
      </c>
      <c r="C97" s="8">
        <f t="shared" si="13"/>
        <v>30</v>
      </c>
      <c r="D97" s="26"/>
      <c r="E97" s="26"/>
      <c r="F97" s="8"/>
      <c r="G97" s="8"/>
      <c r="H97" s="8"/>
      <c r="I97" s="8">
        <v>30</v>
      </c>
      <c r="J97" s="26" t="s">
        <v>39</v>
      </c>
      <c r="K97" s="26">
        <v>2</v>
      </c>
    </row>
    <row r="98" spans="1:11" s="33" customFormat="1" ht="12.75" customHeight="1">
      <c r="A98" s="10"/>
      <c r="B98" s="27" t="s">
        <v>110</v>
      </c>
      <c r="C98" s="28">
        <f t="shared" ref="C98:I98" si="14">SUM(C88:C97)</f>
        <v>300</v>
      </c>
      <c r="D98" s="28">
        <f t="shared" si="14"/>
        <v>60</v>
      </c>
      <c r="E98" s="28">
        <f t="shared" si="14"/>
        <v>30</v>
      </c>
      <c r="F98" s="28">
        <f t="shared" si="14"/>
        <v>180</v>
      </c>
      <c r="G98" s="28">
        <f t="shared" si="14"/>
        <v>0</v>
      </c>
      <c r="H98" s="28">
        <f t="shared" si="14"/>
        <v>0</v>
      </c>
      <c r="I98" s="28">
        <f t="shared" si="14"/>
        <v>30</v>
      </c>
      <c r="J98" s="28"/>
      <c r="K98" s="29">
        <f>SUM(K88:K97)</f>
        <v>30</v>
      </c>
    </row>
    <row r="99" spans="1:11" s="33" customFormat="1" ht="12.95" customHeight="1">
      <c r="A99" s="6"/>
      <c r="B99" s="2"/>
      <c r="C99" s="38"/>
      <c r="D99" s="47"/>
      <c r="E99" s="47"/>
      <c r="F99" s="47"/>
      <c r="G99" s="47"/>
      <c r="H99" s="47"/>
      <c r="I99" s="47"/>
      <c r="J99" s="47"/>
      <c r="K99" s="38"/>
    </row>
    <row r="100" spans="1:11" s="33" customFormat="1" ht="12.75" customHeight="1">
      <c r="A100" s="6"/>
      <c r="B100" s="57" t="s">
        <v>91</v>
      </c>
      <c r="C100" s="72" t="s">
        <v>111</v>
      </c>
      <c r="D100" s="72"/>
      <c r="E100" s="72"/>
      <c r="F100" s="72"/>
      <c r="G100" s="72"/>
      <c r="H100" s="72"/>
      <c r="I100" s="72"/>
      <c r="J100" s="72"/>
      <c r="K100" s="72"/>
    </row>
    <row r="101" spans="1:11" s="33" customFormat="1" ht="12.75" customHeight="1">
      <c r="A101" s="6"/>
      <c r="B101" s="2" t="s">
        <v>15</v>
      </c>
      <c r="C101" s="58" t="s">
        <v>14</v>
      </c>
      <c r="D101" s="58" t="s">
        <v>5</v>
      </c>
      <c r="E101" s="58" t="s">
        <v>6</v>
      </c>
      <c r="F101" s="16" t="s">
        <v>38</v>
      </c>
      <c r="G101" s="58" t="s">
        <v>94</v>
      </c>
      <c r="H101" s="16" t="s">
        <v>62</v>
      </c>
      <c r="I101" s="16" t="s">
        <v>7</v>
      </c>
      <c r="J101" s="16" t="s">
        <v>4</v>
      </c>
      <c r="K101" s="58" t="s">
        <v>3</v>
      </c>
    </row>
    <row r="102" spans="1:11" s="33" customFormat="1" ht="12.75" customHeight="1">
      <c r="A102" s="6"/>
      <c r="B102" s="2" t="s">
        <v>92</v>
      </c>
      <c r="C102" s="58" t="s">
        <v>8</v>
      </c>
      <c r="D102" s="58">
        <f t="shared" ref="D102:I102" si="15">D20</f>
        <v>105</v>
      </c>
      <c r="E102" s="58">
        <f t="shared" si="15"/>
        <v>90</v>
      </c>
      <c r="F102" s="58">
        <f t="shared" si="15"/>
        <v>220</v>
      </c>
      <c r="G102" s="58">
        <f t="shared" si="15"/>
        <v>30</v>
      </c>
      <c r="H102" s="16">
        <f t="shared" si="15"/>
        <v>0</v>
      </c>
      <c r="I102" s="16">
        <f t="shared" si="15"/>
        <v>0</v>
      </c>
      <c r="J102" s="58">
        <f>D102+E102+F102+G102+H102+I102</f>
        <v>445</v>
      </c>
      <c r="K102" s="58">
        <f>K20</f>
        <v>30</v>
      </c>
    </row>
    <row r="103" spans="1:11" s="33" customFormat="1" ht="12.75" customHeight="1">
      <c r="A103" s="6"/>
      <c r="B103" s="2" t="s">
        <v>93</v>
      </c>
      <c r="C103" s="58" t="s">
        <v>9</v>
      </c>
      <c r="D103" s="58">
        <f t="shared" ref="D103:I103" si="16">D35</f>
        <v>105</v>
      </c>
      <c r="E103" s="58">
        <f t="shared" si="16"/>
        <v>75</v>
      </c>
      <c r="F103" s="58">
        <f t="shared" si="16"/>
        <v>185</v>
      </c>
      <c r="G103" s="58">
        <f t="shared" si="16"/>
        <v>30</v>
      </c>
      <c r="H103" s="16">
        <f t="shared" si="16"/>
        <v>90</v>
      </c>
      <c r="I103" s="16">
        <f t="shared" si="16"/>
        <v>0</v>
      </c>
      <c r="J103" s="58">
        <f t="shared" ref="J103:J107" si="17">D103+E103+F103+G103+H103+I103</f>
        <v>485</v>
      </c>
      <c r="K103" s="58">
        <f>K35</f>
        <v>30</v>
      </c>
    </row>
    <row r="104" spans="1:11" s="33" customFormat="1" ht="12.75" customHeight="1">
      <c r="A104" s="6"/>
      <c r="B104" s="2" t="s">
        <v>95</v>
      </c>
      <c r="C104" s="58" t="s">
        <v>10</v>
      </c>
      <c r="D104" s="58">
        <f t="shared" ref="D104:I104" si="18">D54</f>
        <v>120</v>
      </c>
      <c r="E104" s="58">
        <f t="shared" si="18"/>
        <v>115</v>
      </c>
      <c r="F104" s="58">
        <f t="shared" si="18"/>
        <v>175</v>
      </c>
      <c r="G104" s="58">
        <f t="shared" si="18"/>
        <v>30</v>
      </c>
      <c r="H104" s="16">
        <f t="shared" si="18"/>
        <v>90</v>
      </c>
      <c r="I104" s="16">
        <f t="shared" si="18"/>
        <v>0</v>
      </c>
      <c r="J104" s="58">
        <f t="shared" si="17"/>
        <v>530</v>
      </c>
      <c r="K104" s="58">
        <f>K54</f>
        <v>30</v>
      </c>
    </row>
    <row r="105" spans="1:11" s="33" customFormat="1" ht="12.75" customHeight="1">
      <c r="A105" s="6"/>
      <c r="B105" s="2" t="s">
        <v>63</v>
      </c>
      <c r="C105" s="58" t="s">
        <v>11</v>
      </c>
      <c r="D105" s="58">
        <f t="shared" ref="D105:I105" si="19">D70</f>
        <v>60</v>
      </c>
      <c r="E105" s="58">
        <f t="shared" si="19"/>
        <v>60</v>
      </c>
      <c r="F105" s="58">
        <f t="shared" si="19"/>
        <v>275</v>
      </c>
      <c r="G105" s="58">
        <f t="shared" si="19"/>
        <v>30</v>
      </c>
      <c r="H105" s="16">
        <f t="shared" si="19"/>
        <v>60</v>
      </c>
      <c r="I105" s="16">
        <f t="shared" si="19"/>
        <v>0</v>
      </c>
      <c r="J105" s="58">
        <f t="shared" si="17"/>
        <v>485</v>
      </c>
      <c r="K105" s="58">
        <f>K70</f>
        <v>30</v>
      </c>
    </row>
    <row r="106" spans="1:11" s="33" customFormat="1" ht="12.75" customHeight="1">
      <c r="A106" s="6"/>
      <c r="B106" s="2" t="s">
        <v>96</v>
      </c>
      <c r="C106" s="58" t="s">
        <v>12</v>
      </c>
      <c r="D106" s="58">
        <f t="shared" ref="D106:I106" si="20">D86</f>
        <v>65</v>
      </c>
      <c r="E106" s="58">
        <f t="shared" si="20"/>
        <v>70</v>
      </c>
      <c r="F106" s="58">
        <f t="shared" si="20"/>
        <v>195</v>
      </c>
      <c r="G106" s="58">
        <f t="shared" si="20"/>
        <v>30</v>
      </c>
      <c r="H106" s="16">
        <f t="shared" si="20"/>
        <v>120</v>
      </c>
      <c r="I106" s="16">
        <f t="shared" si="20"/>
        <v>30</v>
      </c>
      <c r="J106" s="58">
        <f t="shared" si="17"/>
        <v>510</v>
      </c>
      <c r="K106" s="58">
        <f>K86</f>
        <v>30</v>
      </c>
    </row>
    <row r="107" spans="1:11" s="33" customFormat="1" ht="12.75" customHeight="1">
      <c r="A107" s="6"/>
      <c r="B107" s="2" t="s">
        <v>161</v>
      </c>
      <c r="C107" s="58" t="s">
        <v>13</v>
      </c>
      <c r="D107" s="58">
        <f t="shared" ref="D107:I107" si="21">D98</f>
        <v>60</v>
      </c>
      <c r="E107" s="58">
        <f t="shared" si="21"/>
        <v>30</v>
      </c>
      <c r="F107" s="58">
        <f t="shared" si="21"/>
        <v>180</v>
      </c>
      <c r="G107" s="58">
        <f t="shared" si="21"/>
        <v>0</v>
      </c>
      <c r="H107" s="16">
        <f t="shared" si="21"/>
        <v>0</v>
      </c>
      <c r="I107" s="16">
        <f t="shared" si="21"/>
        <v>30</v>
      </c>
      <c r="J107" s="58">
        <f t="shared" si="17"/>
        <v>300</v>
      </c>
      <c r="K107" s="58">
        <f>K98</f>
        <v>30</v>
      </c>
    </row>
    <row r="108" spans="1:11" s="33" customFormat="1" ht="12.75" customHeight="1">
      <c r="A108" s="6"/>
      <c r="B108" s="2" t="s">
        <v>98</v>
      </c>
      <c r="C108" s="21" t="s">
        <v>4</v>
      </c>
      <c r="D108" s="59">
        <f>SUM(D102:D107)</f>
        <v>515</v>
      </c>
      <c r="E108" s="59">
        <f t="shared" ref="E108:K108" si="22">SUM(E102:E107)</f>
        <v>440</v>
      </c>
      <c r="F108" s="59">
        <f t="shared" si="22"/>
        <v>1230</v>
      </c>
      <c r="G108" s="59">
        <f t="shared" si="22"/>
        <v>150</v>
      </c>
      <c r="H108" s="59">
        <f t="shared" si="22"/>
        <v>360</v>
      </c>
      <c r="I108" s="59">
        <f t="shared" si="22"/>
        <v>60</v>
      </c>
      <c r="J108" s="59">
        <f t="shared" si="22"/>
        <v>2755</v>
      </c>
      <c r="K108" s="59">
        <f t="shared" si="22"/>
        <v>180</v>
      </c>
    </row>
    <row r="109" spans="1:11" s="33" customFormat="1" ht="12.75" customHeight="1">
      <c r="A109" s="6"/>
      <c r="B109" s="2"/>
      <c r="C109" s="68" t="s">
        <v>59</v>
      </c>
      <c r="D109" s="69"/>
      <c r="E109" s="69"/>
      <c r="F109" s="69"/>
      <c r="G109" s="69"/>
      <c r="H109" s="69"/>
      <c r="I109" s="70"/>
      <c r="J109" s="58">
        <f>C34+C52+C53+C69+C84+C85</f>
        <v>360</v>
      </c>
      <c r="K109" s="58">
        <f>K34+K52+K53+K69+K84+K85</f>
        <v>12</v>
      </c>
    </row>
    <row r="110" spans="1:11" s="33" customFormat="1" ht="12.75" customHeight="1">
      <c r="A110" s="6"/>
      <c r="B110" s="57"/>
      <c r="C110" s="60"/>
      <c r="D110" s="60"/>
      <c r="E110" s="60"/>
      <c r="F110" s="60"/>
      <c r="G110" s="60"/>
      <c r="H110" s="60"/>
      <c r="I110" s="60"/>
      <c r="J110" s="61"/>
      <c r="K110" s="41"/>
    </row>
    <row r="111" spans="1:11" s="33" customFormat="1" ht="12.75" customHeight="1">
      <c r="A111" s="6"/>
      <c r="B111" s="2"/>
      <c r="C111" s="73"/>
      <c r="D111" s="73"/>
      <c r="E111" s="73"/>
      <c r="F111" s="73"/>
      <c r="G111" s="73"/>
      <c r="H111" s="73"/>
      <c r="I111" s="73"/>
      <c r="J111" s="73"/>
      <c r="K111" s="73"/>
    </row>
    <row r="112" spans="1:11" s="33" customFormat="1" ht="12.75" customHeight="1">
      <c r="A112" s="6"/>
      <c r="B112" s="2"/>
      <c r="C112" s="61"/>
      <c r="D112" s="61"/>
      <c r="E112" s="61"/>
      <c r="F112" s="30"/>
      <c r="G112" s="61"/>
      <c r="H112" s="30"/>
      <c r="I112" s="30"/>
      <c r="J112" s="30"/>
      <c r="K112" s="61"/>
    </row>
    <row r="113" spans="1:11" s="33" customFormat="1" ht="12.75" customHeight="1">
      <c r="A113" s="6"/>
      <c r="B113" s="2"/>
      <c r="C113" s="61"/>
      <c r="D113" s="61"/>
      <c r="E113" s="61"/>
      <c r="F113" s="61"/>
      <c r="G113" s="61"/>
      <c r="H113" s="30"/>
      <c r="I113" s="30"/>
      <c r="J113" s="61"/>
      <c r="K113" s="61"/>
    </row>
    <row r="114" spans="1:11" ht="12.95" customHeight="1">
      <c r="C114" s="18"/>
      <c r="D114" s="18"/>
      <c r="E114" s="18"/>
      <c r="F114" s="18"/>
      <c r="G114" s="18"/>
      <c r="H114" s="19"/>
      <c r="I114" s="19"/>
      <c r="J114" s="18"/>
      <c r="K114" s="18"/>
    </row>
    <row r="115" spans="1:11" ht="12.95" customHeight="1">
      <c r="C115" s="18"/>
      <c r="D115" s="18"/>
      <c r="E115" s="18"/>
      <c r="F115" s="18"/>
      <c r="G115" s="18"/>
      <c r="H115" s="19"/>
      <c r="I115" s="19"/>
      <c r="J115" s="18"/>
      <c r="K115" s="18"/>
    </row>
    <row r="116" spans="1:11">
      <c r="C116" s="18"/>
      <c r="D116" s="18"/>
      <c r="E116" s="18"/>
      <c r="F116" s="18"/>
      <c r="G116" s="18"/>
      <c r="H116" s="19"/>
      <c r="I116" s="19"/>
      <c r="J116" s="18"/>
      <c r="K116" s="18"/>
    </row>
    <row r="117" spans="1:11">
      <c r="C117" s="18"/>
      <c r="D117" s="18"/>
      <c r="E117" s="18"/>
      <c r="F117" s="18"/>
      <c r="G117" s="18"/>
      <c r="H117" s="19"/>
      <c r="I117" s="19"/>
      <c r="J117" s="18"/>
      <c r="K117" s="18"/>
    </row>
    <row r="118" spans="1:11">
      <c r="C118" s="18"/>
      <c r="D118" s="18"/>
      <c r="E118" s="18"/>
      <c r="F118" s="18"/>
      <c r="G118" s="18"/>
      <c r="H118" s="19"/>
      <c r="I118" s="19"/>
      <c r="J118" s="18"/>
      <c r="K118" s="18"/>
    </row>
    <row r="119" spans="1:11" s="23" customFormat="1" ht="12.75" customHeight="1">
      <c r="A119" s="20"/>
      <c r="B119" s="1"/>
      <c r="C119" s="31"/>
      <c r="D119" s="32"/>
      <c r="E119" s="32"/>
      <c r="F119" s="32"/>
      <c r="G119" s="32"/>
      <c r="H119" s="32"/>
      <c r="I119" s="32"/>
      <c r="J119" s="32"/>
      <c r="K119" s="32"/>
    </row>
    <row r="120" spans="1:11" ht="12.75" customHeight="1">
      <c r="C120" s="67"/>
      <c r="D120" s="67"/>
      <c r="E120" s="67"/>
      <c r="F120" s="67"/>
      <c r="G120" s="67"/>
      <c r="H120" s="67"/>
      <c r="I120" s="67"/>
      <c r="J120" s="18"/>
      <c r="K120" s="18"/>
    </row>
    <row r="121" spans="1:11" ht="5.25" hidden="1" customHeight="1"/>
  </sheetData>
  <mergeCells count="11">
    <mergeCell ref="C120:I120"/>
    <mergeCell ref="C109:I109"/>
    <mergeCell ref="A1:K1"/>
    <mergeCell ref="C100:K100"/>
    <mergeCell ref="C111:K111"/>
    <mergeCell ref="A2:K2"/>
    <mergeCell ref="A3:A4"/>
    <mergeCell ref="B3:B4"/>
    <mergeCell ref="C3:I3"/>
    <mergeCell ref="J3:J4"/>
    <mergeCell ref="K3:K4"/>
  </mergeCells>
  <pageMargins left="0.19685039370078741" right="0.19685039370078741" top="0.78740157480314965" bottom="0.19685039370078741" header="0.31496062992125984" footer="0.31496062992125984"/>
  <pageSetup paperSize="9" scale="92" firstPageNumber="0" orientation="landscape" horizontalDpi="300" verticalDpi="300" r:id="rId1"/>
  <headerFooter alignWithMargins="0"/>
  <rowBreaks count="5" manualBreakCount="5">
    <brk id="20" max="16383" man="1"/>
    <brk id="35" max="16383" man="1"/>
    <brk id="54" max="16383" man="1"/>
    <brk id="70" max="16383" man="1"/>
    <brk id="8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zoomScale="110" zoomScaleNormal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K1"/>
    </sheetView>
  </sheetViews>
  <sheetFormatPr defaultColWidth="9.5703125" defaultRowHeight="15"/>
  <cols>
    <col min="1" max="1" width="4.7109375" style="5" customWidth="1"/>
    <col min="2" max="2" width="65.85546875" style="4" customWidth="1"/>
    <col min="3" max="3" width="6" style="5" customWidth="1"/>
    <col min="4" max="5" width="4.5703125" style="5" customWidth="1"/>
    <col min="6" max="7" width="5.42578125" style="5" customWidth="1"/>
    <col min="8" max="9" width="4.5703125" style="5" customWidth="1"/>
    <col min="10" max="10" width="12.42578125" style="5" customWidth="1"/>
    <col min="11" max="11" width="7" style="5" customWidth="1"/>
    <col min="12" max="16384" width="9.5703125" style="3"/>
  </cols>
  <sheetData>
    <row r="1" spans="1:11" s="33" customFormat="1" ht="22.5" customHeight="1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s="33" customFormat="1" ht="17.25" customHeight="1">
      <c r="A2" s="74" t="s">
        <v>89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s="33" customFormat="1" ht="30" customHeight="1">
      <c r="A3" s="75" t="s">
        <v>1</v>
      </c>
      <c r="B3" s="75" t="s">
        <v>104</v>
      </c>
      <c r="C3" s="75" t="s">
        <v>2</v>
      </c>
      <c r="D3" s="75"/>
      <c r="E3" s="75"/>
      <c r="F3" s="75"/>
      <c r="G3" s="75"/>
      <c r="H3" s="75"/>
      <c r="I3" s="75"/>
      <c r="J3" s="75" t="s">
        <v>90</v>
      </c>
      <c r="K3" s="75" t="s">
        <v>3</v>
      </c>
    </row>
    <row r="4" spans="1:11" s="33" customFormat="1" ht="30" customHeight="1">
      <c r="A4" s="75"/>
      <c r="B4" s="75"/>
      <c r="C4" s="34" t="s">
        <v>4</v>
      </c>
      <c r="D4" s="34" t="s">
        <v>5</v>
      </c>
      <c r="E4" s="34" t="s">
        <v>6</v>
      </c>
      <c r="F4" s="34" t="s">
        <v>38</v>
      </c>
      <c r="G4" s="34" t="s">
        <v>37</v>
      </c>
      <c r="H4" s="34" t="s">
        <v>62</v>
      </c>
      <c r="I4" s="34" t="s">
        <v>7</v>
      </c>
      <c r="J4" s="75"/>
      <c r="K4" s="75"/>
    </row>
    <row r="5" spans="1:11" s="33" customFormat="1" ht="12.95" customHeight="1">
      <c r="A5" s="12" t="s">
        <v>160</v>
      </c>
      <c r="B5" s="2"/>
      <c r="C5" s="6"/>
      <c r="D5" s="6"/>
      <c r="E5" s="6"/>
      <c r="F5" s="6"/>
      <c r="G5" s="6"/>
      <c r="H5" s="6"/>
      <c r="I5" s="6"/>
      <c r="J5" s="6"/>
      <c r="K5" s="6"/>
    </row>
    <row r="6" spans="1:11" s="33" customFormat="1" ht="12.75" customHeight="1">
      <c r="A6" s="8">
        <v>1</v>
      </c>
      <c r="B6" s="25" t="s">
        <v>22</v>
      </c>
      <c r="C6" s="8">
        <f>D6+E6+F6+G6+H6+I6</f>
        <v>30</v>
      </c>
      <c r="D6" s="26"/>
      <c r="E6" s="26"/>
      <c r="F6" s="8">
        <v>30</v>
      </c>
      <c r="G6" s="8"/>
      <c r="H6" s="8"/>
      <c r="I6" s="8"/>
      <c r="J6" s="26" t="s">
        <v>39</v>
      </c>
      <c r="K6" s="26">
        <v>2</v>
      </c>
    </row>
    <row r="7" spans="1:11" s="33" customFormat="1" ht="12.75" customHeight="1">
      <c r="A7" s="8">
        <v>2</v>
      </c>
      <c r="B7" s="25" t="s">
        <v>23</v>
      </c>
      <c r="C7" s="8">
        <f t="shared" ref="C7:C18" si="0">D7+E7+F7+G7+H7+I7</f>
        <v>45</v>
      </c>
      <c r="D7" s="26"/>
      <c r="E7" s="26"/>
      <c r="F7" s="8">
        <v>45</v>
      </c>
      <c r="G7" s="8"/>
      <c r="H7" s="8"/>
      <c r="I7" s="8"/>
      <c r="J7" s="26" t="s">
        <v>39</v>
      </c>
      <c r="K7" s="26">
        <v>3</v>
      </c>
    </row>
    <row r="8" spans="1:11" s="33" customFormat="1" ht="12.75" customHeight="1">
      <c r="A8" s="8">
        <v>3</v>
      </c>
      <c r="B8" s="25" t="s">
        <v>24</v>
      </c>
      <c r="C8" s="8">
        <f>D8+E8+F8+G8+H8+I8</f>
        <v>30</v>
      </c>
      <c r="D8" s="26"/>
      <c r="E8" s="26"/>
      <c r="F8" s="8">
        <v>30</v>
      </c>
      <c r="G8" s="8"/>
      <c r="H8" s="8"/>
      <c r="I8" s="8"/>
      <c r="J8" s="26" t="s">
        <v>39</v>
      </c>
      <c r="K8" s="26">
        <v>2</v>
      </c>
    </row>
    <row r="9" spans="1:11" s="33" customFormat="1" ht="12.75" customHeight="1">
      <c r="A9" s="8">
        <v>4</v>
      </c>
      <c r="B9" s="25" t="s">
        <v>73</v>
      </c>
      <c r="C9" s="8">
        <f t="shared" si="0"/>
        <v>30</v>
      </c>
      <c r="D9" s="26"/>
      <c r="E9" s="26"/>
      <c r="F9" s="8">
        <v>30</v>
      </c>
      <c r="G9" s="8"/>
      <c r="H9" s="8"/>
      <c r="I9" s="8"/>
      <c r="J9" s="26" t="s">
        <v>39</v>
      </c>
      <c r="K9" s="26">
        <v>2</v>
      </c>
    </row>
    <row r="10" spans="1:11" s="33" customFormat="1" ht="12.75" customHeight="1">
      <c r="A10" s="8">
        <v>5</v>
      </c>
      <c r="B10" s="25" t="s">
        <v>17</v>
      </c>
      <c r="C10" s="8">
        <f>D10+E10+F10+G10+H10+I10</f>
        <v>40</v>
      </c>
      <c r="D10" s="26">
        <v>30</v>
      </c>
      <c r="E10" s="26">
        <v>10</v>
      </c>
      <c r="F10" s="8"/>
      <c r="G10" s="8"/>
      <c r="H10" s="8"/>
      <c r="I10" s="8"/>
      <c r="J10" s="26" t="s">
        <v>36</v>
      </c>
      <c r="K10" s="26">
        <v>3</v>
      </c>
    </row>
    <row r="11" spans="1:11" s="33" customFormat="1" ht="12.75" customHeight="1">
      <c r="A11" s="8">
        <v>6</v>
      </c>
      <c r="B11" s="25" t="s">
        <v>16</v>
      </c>
      <c r="C11" s="8">
        <f t="shared" si="0"/>
        <v>40</v>
      </c>
      <c r="D11" s="26">
        <v>30</v>
      </c>
      <c r="E11" s="26">
        <v>10</v>
      </c>
      <c r="F11" s="8"/>
      <c r="G11" s="8"/>
      <c r="H11" s="8"/>
      <c r="I11" s="8"/>
      <c r="J11" s="26" t="s">
        <v>36</v>
      </c>
      <c r="K11" s="26">
        <v>3</v>
      </c>
    </row>
    <row r="12" spans="1:11" s="33" customFormat="1" ht="12.75" customHeight="1">
      <c r="A12" s="8">
        <v>7</v>
      </c>
      <c r="B12" s="25" t="s">
        <v>72</v>
      </c>
      <c r="C12" s="8">
        <f t="shared" si="0"/>
        <v>45</v>
      </c>
      <c r="D12" s="26"/>
      <c r="E12" s="26"/>
      <c r="F12" s="8">
        <v>45</v>
      </c>
      <c r="G12" s="8"/>
      <c r="H12" s="8"/>
      <c r="I12" s="8"/>
      <c r="J12" s="26" t="s">
        <v>39</v>
      </c>
      <c r="K12" s="26">
        <v>3</v>
      </c>
    </row>
    <row r="13" spans="1:11" s="33" customFormat="1" ht="12.75" customHeight="1">
      <c r="A13" s="8">
        <v>8</v>
      </c>
      <c r="B13" s="25" t="s">
        <v>115</v>
      </c>
      <c r="C13" s="8">
        <f>D13+E13+F13+G13+H13+I13</f>
        <v>25</v>
      </c>
      <c r="D13" s="26"/>
      <c r="E13" s="26">
        <v>25</v>
      </c>
      <c r="F13" s="8"/>
      <c r="G13" s="8"/>
      <c r="H13" s="8"/>
      <c r="I13" s="8"/>
      <c r="J13" s="26" t="s">
        <v>39</v>
      </c>
      <c r="K13" s="26">
        <v>2</v>
      </c>
    </row>
    <row r="14" spans="1:11" s="33" customFormat="1" ht="27" customHeight="1">
      <c r="A14" s="8">
        <v>9</v>
      </c>
      <c r="B14" s="35" t="s">
        <v>117</v>
      </c>
      <c r="C14" s="8">
        <f t="shared" si="0"/>
        <v>30</v>
      </c>
      <c r="D14" s="26">
        <v>15</v>
      </c>
      <c r="E14" s="26">
        <v>15</v>
      </c>
      <c r="F14" s="8"/>
      <c r="G14" s="8"/>
      <c r="H14" s="8"/>
      <c r="I14" s="8"/>
      <c r="J14" s="26" t="s">
        <v>39</v>
      </c>
      <c r="K14" s="26">
        <v>2</v>
      </c>
    </row>
    <row r="15" spans="1:11" s="33" customFormat="1" ht="12.75" customHeight="1">
      <c r="A15" s="8">
        <v>10</v>
      </c>
      <c r="B15" s="25" t="s">
        <v>156</v>
      </c>
      <c r="C15" s="8">
        <f>D15+E15+F15+G15+H15+I15</f>
        <v>40</v>
      </c>
      <c r="D15" s="26"/>
      <c r="E15" s="26"/>
      <c r="F15" s="8">
        <v>40</v>
      </c>
      <c r="G15" s="8"/>
      <c r="H15" s="8"/>
      <c r="I15" s="8"/>
      <c r="J15" s="26" t="s">
        <v>39</v>
      </c>
      <c r="K15" s="26">
        <v>3</v>
      </c>
    </row>
    <row r="16" spans="1:11" s="33" customFormat="1" ht="12.75" customHeight="1">
      <c r="A16" s="8">
        <v>11</v>
      </c>
      <c r="B16" s="36" t="s">
        <v>71</v>
      </c>
      <c r="C16" s="8">
        <f>D16+E16+F16+G16+H16+I16</f>
        <v>30</v>
      </c>
      <c r="D16" s="26"/>
      <c r="E16" s="26"/>
      <c r="F16" s="8"/>
      <c r="G16" s="8">
        <v>30</v>
      </c>
      <c r="H16" s="8"/>
      <c r="I16" s="8"/>
      <c r="J16" s="26" t="s">
        <v>39</v>
      </c>
      <c r="K16" s="26">
        <v>1</v>
      </c>
    </row>
    <row r="17" spans="1:11" s="33" customFormat="1" ht="12.75" customHeight="1">
      <c r="A17" s="8">
        <v>12</v>
      </c>
      <c r="B17" s="25" t="s">
        <v>67</v>
      </c>
      <c r="C17" s="8">
        <f t="shared" si="0"/>
        <v>15</v>
      </c>
      <c r="D17" s="26">
        <v>15</v>
      </c>
      <c r="E17" s="26"/>
      <c r="F17" s="16"/>
      <c r="G17" s="16"/>
      <c r="H17" s="16"/>
      <c r="I17" s="16"/>
      <c r="J17" s="26" t="s">
        <v>39</v>
      </c>
      <c r="K17" s="26">
        <v>1</v>
      </c>
    </row>
    <row r="18" spans="1:11" s="33" customFormat="1" ht="12.75" customHeight="1">
      <c r="A18" s="8">
        <v>13</v>
      </c>
      <c r="B18" s="25" t="s">
        <v>64</v>
      </c>
      <c r="C18" s="8">
        <f t="shared" si="0"/>
        <v>15</v>
      </c>
      <c r="D18" s="26">
        <v>15</v>
      </c>
      <c r="E18" s="26"/>
      <c r="F18" s="16"/>
      <c r="G18" s="16"/>
      <c r="H18" s="16"/>
      <c r="I18" s="16"/>
      <c r="J18" s="26" t="s">
        <v>39</v>
      </c>
      <c r="K18" s="26">
        <v>1</v>
      </c>
    </row>
    <row r="19" spans="1:11" s="33" customFormat="1" ht="29.25" customHeight="1">
      <c r="A19" s="8">
        <v>14</v>
      </c>
      <c r="B19" s="36" t="s">
        <v>116</v>
      </c>
      <c r="C19" s="8">
        <f>D19+E19+F19+G19+H19+I19</f>
        <v>30</v>
      </c>
      <c r="D19" s="26"/>
      <c r="E19" s="26">
        <v>30</v>
      </c>
      <c r="F19" s="16"/>
      <c r="G19" s="16"/>
      <c r="H19" s="16"/>
      <c r="I19" s="16"/>
      <c r="J19" s="26" t="s">
        <v>39</v>
      </c>
      <c r="K19" s="26">
        <v>2</v>
      </c>
    </row>
    <row r="20" spans="1:11" s="33" customFormat="1" ht="12.75" customHeight="1">
      <c r="A20" s="10"/>
      <c r="B20" s="37" t="s">
        <v>105</v>
      </c>
      <c r="C20" s="28">
        <f t="shared" ref="C20:I20" si="1">SUM(C6:C19)</f>
        <v>445</v>
      </c>
      <c r="D20" s="29">
        <f t="shared" si="1"/>
        <v>105</v>
      </c>
      <c r="E20" s="29">
        <f t="shared" si="1"/>
        <v>90</v>
      </c>
      <c r="F20" s="29">
        <f t="shared" si="1"/>
        <v>220</v>
      </c>
      <c r="G20" s="29">
        <f t="shared" si="1"/>
        <v>30</v>
      </c>
      <c r="H20" s="29">
        <f t="shared" si="1"/>
        <v>0</v>
      </c>
      <c r="I20" s="29">
        <f t="shared" si="1"/>
        <v>0</v>
      </c>
      <c r="J20" s="29"/>
      <c r="K20" s="29">
        <f>SUM(K6:K19)</f>
        <v>30</v>
      </c>
    </row>
    <row r="21" spans="1:11" s="43" customFormat="1" ht="12.95" customHeight="1">
      <c r="A21" s="39" t="s">
        <v>127</v>
      </c>
      <c r="B21" s="40"/>
      <c r="C21" s="10"/>
      <c r="D21" s="10"/>
      <c r="E21" s="10"/>
      <c r="F21" s="10"/>
      <c r="G21" s="10"/>
      <c r="H21" s="10"/>
      <c r="I21" s="10"/>
      <c r="J21" s="41"/>
      <c r="K21" s="42"/>
    </row>
    <row r="22" spans="1:11" s="33" customFormat="1" ht="12.75" customHeight="1">
      <c r="A22" s="8">
        <v>1</v>
      </c>
      <c r="B22" s="25" t="s">
        <v>74</v>
      </c>
      <c r="C22" s="8">
        <f>D22+E22+F22+G22+H22+I22</f>
        <v>25</v>
      </c>
      <c r="D22" s="26"/>
      <c r="E22" s="26"/>
      <c r="F22" s="8">
        <v>25</v>
      </c>
      <c r="G22" s="8"/>
      <c r="H22" s="8"/>
      <c r="I22" s="8"/>
      <c r="J22" s="26" t="s">
        <v>36</v>
      </c>
      <c r="K22" s="26">
        <v>2</v>
      </c>
    </row>
    <row r="23" spans="1:11" s="33" customFormat="1" ht="12.75" customHeight="1">
      <c r="A23" s="8">
        <v>2</v>
      </c>
      <c r="B23" s="25" t="s">
        <v>75</v>
      </c>
      <c r="C23" s="8">
        <f t="shared" ref="C23:C30" si="2">D23+E23+F23+G23+H23+I23</f>
        <v>25</v>
      </c>
      <c r="D23" s="26"/>
      <c r="E23" s="26"/>
      <c r="F23" s="8">
        <v>25</v>
      </c>
      <c r="G23" s="8"/>
      <c r="H23" s="8"/>
      <c r="I23" s="8"/>
      <c r="J23" s="26" t="s">
        <v>36</v>
      </c>
      <c r="K23" s="26">
        <v>2</v>
      </c>
    </row>
    <row r="24" spans="1:11" s="33" customFormat="1" ht="12.75" customHeight="1">
      <c r="A24" s="8">
        <v>3</v>
      </c>
      <c r="B24" s="25" t="s">
        <v>76</v>
      </c>
      <c r="C24" s="8">
        <f t="shared" si="2"/>
        <v>25</v>
      </c>
      <c r="D24" s="26"/>
      <c r="E24" s="26"/>
      <c r="F24" s="8">
        <v>25</v>
      </c>
      <c r="G24" s="8"/>
      <c r="H24" s="8"/>
      <c r="I24" s="8"/>
      <c r="J24" s="26" t="s">
        <v>36</v>
      </c>
      <c r="K24" s="26">
        <v>2</v>
      </c>
    </row>
    <row r="25" spans="1:11" s="33" customFormat="1" ht="12.75" customHeight="1">
      <c r="A25" s="8">
        <v>4</v>
      </c>
      <c r="B25" s="25" t="s">
        <v>77</v>
      </c>
      <c r="C25" s="8">
        <f t="shared" si="2"/>
        <v>25</v>
      </c>
      <c r="D25" s="26"/>
      <c r="E25" s="26"/>
      <c r="F25" s="8">
        <v>25</v>
      </c>
      <c r="G25" s="8"/>
      <c r="H25" s="8"/>
      <c r="I25" s="44"/>
      <c r="J25" s="26" t="s">
        <v>36</v>
      </c>
      <c r="K25" s="26">
        <v>2</v>
      </c>
    </row>
    <row r="26" spans="1:11" s="33" customFormat="1" ht="12.75" customHeight="1">
      <c r="A26" s="8">
        <v>5</v>
      </c>
      <c r="B26" s="25" t="s">
        <v>78</v>
      </c>
      <c r="C26" s="8">
        <f t="shared" si="2"/>
        <v>25</v>
      </c>
      <c r="D26" s="26"/>
      <c r="E26" s="26"/>
      <c r="F26" s="8">
        <v>25</v>
      </c>
      <c r="G26" s="8"/>
      <c r="H26" s="8"/>
      <c r="I26" s="8"/>
      <c r="J26" s="26" t="s">
        <v>36</v>
      </c>
      <c r="K26" s="26">
        <v>2</v>
      </c>
    </row>
    <row r="27" spans="1:11" s="33" customFormat="1" ht="12.75" customHeight="1">
      <c r="A27" s="8">
        <v>6</v>
      </c>
      <c r="B27" s="25" t="s">
        <v>19</v>
      </c>
      <c r="C27" s="8">
        <f t="shared" si="2"/>
        <v>30</v>
      </c>
      <c r="D27" s="26">
        <v>15</v>
      </c>
      <c r="E27" s="26">
        <v>15</v>
      </c>
      <c r="F27" s="16"/>
      <c r="G27" s="16"/>
      <c r="H27" s="16"/>
      <c r="I27" s="16"/>
      <c r="J27" s="26" t="s">
        <v>36</v>
      </c>
      <c r="K27" s="26">
        <v>2</v>
      </c>
    </row>
    <row r="28" spans="1:11" s="33" customFormat="1" ht="12.75" customHeight="1">
      <c r="A28" s="8">
        <v>7</v>
      </c>
      <c r="B28" s="25" t="s">
        <v>154</v>
      </c>
      <c r="C28" s="8">
        <f>D28+E28+F28+G28+H28+I28</f>
        <v>30</v>
      </c>
      <c r="D28" s="26"/>
      <c r="E28" s="26"/>
      <c r="F28" s="8">
        <v>30</v>
      </c>
      <c r="G28" s="8"/>
      <c r="H28" s="8"/>
      <c r="I28" s="8"/>
      <c r="J28" s="26" t="s">
        <v>39</v>
      </c>
      <c r="K28" s="26">
        <v>2</v>
      </c>
    </row>
    <row r="29" spans="1:11" s="33" customFormat="1" ht="12.75" customHeight="1">
      <c r="A29" s="8">
        <v>8</v>
      </c>
      <c r="B29" s="36" t="s">
        <v>139</v>
      </c>
      <c r="C29" s="8">
        <f>D29+E29+F29+G29+H29+I29</f>
        <v>30</v>
      </c>
      <c r="D29" s="26"/>
      <c r="E29" s="26"/>
      <c r="F29" s="8">
        <v>30</v>
      </c>
      <c r="G29" s="8"/>
      <c r="H29" s="8"/>
      <c r="I29" s="8"/>
      <c r="J29" s="26" t="s">
        <v>39</v>
      </c>
      <c r="K29" s="26">
        <v>2</v>
      </c>
    </row>
    <row r="30" spans="1:11" s="33" customFormat="1" ht="12.75" customHeight="1">
      <c r="A30" s="8">
        <v>9</v>
      </c>
      <c r="B30" s="36" t="s">
        <v>71</v>
      </c>
      <c r="C30" s="8">
        <f t="shared" si="2"/>
        <v>30</v>
      </c>
      <c r="D30" s="26"/>
      <c r="E30" s="26"/>
      <c r="F30" s="34"/>
      <c r="G30" s="16">
        <v>30</v>
      </c>
      <c r="H30" s="34"/>
      <c r="I30" s="34"/>
      <c r="J30" s="26" t="s">
        <v>39</v>
      </c>
      <c r="K30" s="26">
        <v>1</v>
      </c>
    </row>
    <row r="31" spans="1:11" s="33" customFormat="1" ht="12.75" customHeight="1">
      <c r="A31" s="8">
        <v>10</v>
      </c>
      <c r="B31" s="25" t="s">
        <v>68</v>
      </c>
      <c r="C31" s="8">
        <f t="shared" ref="C31:C35" si="3">D31+E31+F31+G31+H31+I31</f>
        <v>15</v>
      </c>
      <c r="D31" s="26"/>
      <c r="E31" s="26">
        <v>15</v>
      </c>
      <c r="F31" s="8"/>
      <c r="G31" s="8"/>
      <c r="H31" s="8"/>
      <c r="I31" s="8"/>
      <c r="J31" s="26" t="s">
        <v>39</v>
      </c>
      <c r="K31" s="26">
        <v>1</v>
      </c>
    </row>
    <row r="32" spans="1:11" s="46" customFormat="1" ht="12.75" customHeight="1">
      <c r="A32" s="8">
        <v>11</v>
      </c>
      <c r="B32" s="25" t="s">
        <v>45</v>
      </c>
      <c r="C32" s="8">
        <f t="shared" si="3"/>
        <v>60</v>
      </c>
      <c r="D32" s="26">
        <v>30</v>
      </c>
      <c r="E32" s="26">
        <v>30</v>
      </c>
      <c r="F32" s="8"/>
      <c r="G32" s="8"/>
      <c r="H32" s="8"/>
      <c r="I32" s="8"/>
      <c r="J32" s="26" t="s">
        <v>36</v>
      </c>
      <c r="K32" s="26">
        <v>4</v>
      </c>
    </row>
    <row r="33" spans="1:11" s="62" customFormat="1" ht="12.75" customHeight="1">
      <c r="A33" s="8">
        <v>12</v>
      </c>
      <c r="B33" s="25" t="s">
        <v>49</v>
      </c>
      <c r="C33" s="8">
        <f t="shared" si="3"/>
        <v>25</v>
      </c>
      <c r="D33" s="26"/>
      <c r="E33" s="26">
        <v>25</v>
      </c>
      <c r="F33" s="8"/>
      <c r="G33" s="8"/>
      <c r="H33" s="8"/>
      <c r="I33" s="8"/>
      <c r="J33" s="26" t="s">
        <v>39</v>
      </c>
      <c r="K33" s="26">
        <v>2</v>
      </c>
    </row>
    <row r="34" spans="1:11" s="46" customFormat="1" ht="12.75" customHeight="1">
      <c r="A34" s="8">
        <v>13</v>
      </c>
      <c r="B34" s="25" t="s">
        <v>69</v>
      </c>
      <c r="C34" s="8">
        <f t="shared" si="3"/>
        <v>45</v>
      </c>
      <c r="D34" s="26">
        <v>15</v>
      </c>
      <c r="E34" s="26"/>
      <c r="F34" s="8">
        <v>30</v>
      </c>
      <c r="G34" s="8"/>
      <c r="H34" s="8"/>
      <c r="I34" s="8"/>
      <c r="J34" s="26" t="s">
        <v>36</v>
      </c>
      <c r="K34" s="26">
        <v>3</v>
      </c>
    </row>
    <row r="35" spans="1:11" s="46" customFormat="1" ht="12.75" customHeight="1">
      <c r="A35" s="8">
        <v>14</v>
      </c>
      <c r="B35" s="24" t="s">
        <v>142</v>
      </c>
      <c r="C35" s="8">
        <f t="shared" si="3"/>
        <v>90</v>
      </c>
      <c r="D35" s="26"/>
      <c r="E35" s="26"/>
      <c r="F35" s="8"/>
      <c r="G35" s="8"/>
      <c r="H35" s="8">
        <v>90</v>
      </c>
      <c r="I35" s="8"/>
      <c r="J35" s="26" t="s">
        <v>39</v>
      </c>
      <c r="K35" s="26">
        <v>3</v>
      </c>
    </row>
    <row r="36" spans="1:11" s="33" customFormat="1" ht="12.95" customHeight="1">
      <c r="A36" s="10"/>
      <c r="B36" s="27" t="s">
        <v>106</v>
      </c>
      <c r="C36" s="28">
        <f>SUM(C22:C35)</f>
        <v>480</v>
      </c>
      <c r="D36" s="28">
        <f t="shared" ref="D36:I36" si="4">SUM(D22:D35)</f>
        <v>60</v>
      </c>
      <c r="E36" s="28">
        <f t="shared" si="4"/>
        <v>85</v>
      </c>
      <c r="F36" s="28">
        <f t="shared" si="4"/>
        <v>215</v>
      </c>
      <c r="G36" s="28">
        <f t="shared" si="4"/>
        <v>30</v>
      </c>
      <c r="H36" s="28">
        <f t="shared" si="4"/>
        <v>90</v>
      </c>
      <c r="I36" s="28">
        <f t="shared" si="4"/>
        <v>0</v>
      </c>
      <c r="J36" s="28"/>
      <c r="K36" s="28">
        <f>SUM(K22:K35)</f>
        <v>30</v>
      </c>
    </row>
    <row r="37" spans="1:11" s="33" customFormat="1" ht="12.95" customHeight="1">
      <c r="A37" s="12" t="s">
        <v>128</v>
      </c>
      <c r="B37" s="2"/>
      <c r="C37" s="6"/>
      <c r="D37" s="6"/>
      <c r="E37" s="6"/>
      <c r="F37" s="6"/>
      <c r="G37" s="6"/>
      <c r="H37" s="6"/>
      <c r="I37" s="6"/>
      <c r="J37" s="6"/>
      <c r="K37" s="6"/>
    </row>
    <row r="38" spans="1:11" s="33" customFormat="1" ht="12.75" customHeight="1">
      <c r="A38" s="8">
        <v>1</v>
      </c>
      <c r="B38" s="25" t="s">
        <v>25</v>
      </c>
      <c r="C38" s="8">
        <f>D38+E38+F38+G38+H38+I38</f>
        <v>25</v>
      </c>
      <c r="D38" s="26"/>
      <c r="E38" s="26"/>
      <c r="F38" s="8">
        <v>25</v>
      </c>
      <c r="G38" s="8"/>
      <c r="H38" s="8"/>
      <c r="I38" s="8"/>
      <c r="J38" s="26" t="s">
        <v>39</v>
      </c>
      <c r="K38" s="26">
        <v>2</v>
      </c>
    </row>
    <row r="39" spans="1:11" s="33" customFormat="1" ht="12.75" customHeight="1">
      <c r="A39" s="8">
        <f>A38+1</f>
        <v>2</v>
      </c>
      <c r="B39" s="25" t="s">
        <v>26</v>
      </c>
      <c r="C39" s="8">
        <f t="shared" ref="C39:C48" si="5">D39+E39+F39+G39+H39+I39</f>
        <v>25</v>
      </c>
      <c r="D39" s="26"/>
      <c r="E39" s="26"/>
      <c r="F39" s="8">
        <v>25</v>
      </c>
      <c r="G39" s="8"/>
      <c r="H39" s="8"/>
      <c r="I39" s="8"/>
      <c r="J39" s="26" t="s">
        <v>39</v>
      </c>
      <c r="K39" s="26">
        <v>2</v>
      </c>
    </row>
    <row r="40" spans="1:11" s="33" customFormat="1" ht="12.75" customHeight="1">
      <c r="A40" s="8">
        <v>3</v>
      </c>
      <c r="B40" s="25" t="s">
        <v>27</v>
      </c>
      <c r="C40" s="8">
        <f t="shared" si="5"/>
        <v>25</v>
      </c>
      <c r="D40" s="26"/>
      <c r="E40" s="26"/>
      <c r="F40" s="8">
        <v>25</v>
      </c>
      <c r="G40" s="8"/>
      <c r="H40" s="8"/>
      <c r="I40" s="8"/>
      <c r="J40" s="26" t="s">
        <v>39</v>
      </c>
      <c r="K40" s="26">
        <v>2</v>
      </c>
    </row>
    <row r="41" spans="1:11" s="33" customFormat="1" ht="12.75" customHeight="1">
      <c r="A41" s="8">
        <v>4</v>
      </c>
      <c r="B41" s="25" t="s">
        <v>79</v>
      </c>
      <c r="C41" s="8">
        <f t="shared" si="5"/>
        <v>25</v>
      </c>
      <c r="D41" s="26"/>
      <c r="E41" s="26"/>
      <c r="F41" s="8">
        <v>25</v>
      </c>
      <c r="G41" s="8"/>
      <c r="H41" s="8"/>
      <c r="I41" s="8"/>
      <c r="J41" s="26" t="s">
        <v>39</v>
      </c>
      <c r="K41" s="26">
        <v>2</v>
      </c>
    </row>
    <row r="42" spans="1:11" s="33" customFormat="1" ht="12.75" customHeight="1">
      <c r="A42" s="8">
        <v>5</v>
      </c>
      <c r="B42" s="25" t="s">
        <v>29</v>
      </c>
      <c r="C42" s="8">
        <f t="shared" si="5"/>
        <v>40</v>
      </c>
      <c r="D42" s="26">
        <v>15</v>
      </c>
      <c r="E42" s="26">
        <v>25</v>
      </c>
      <c r="F42" s="8"/>
      <c r="G42" s="8"/>
      <c r="H42" s="8"/>
      <c r="I42" s="8"/>
      <c r="J42" s="26" t="s">
        <v>39</v>
      </c>
      <c r="K42" s="26">
        <v>3</v>
      </c>
    </row>
    <row r="43" spans="1:11" s="33" customFormat="1" ht="12.75" customHeight="1">
      <c r="A43" s="8">
        <v>6</v>
      </c>
      <c r="B43" s="25" t="s">
        <v>20</v>
      </c>
      <c r="C43" s="8">
        <f>D43+E43+F43+G43+H43+I43</f>
        <v>30</v>
      </c>
      <c r="D43" s="26">
        <v>15</v>
      </c>
      <c r="E43" s="26">
        <v>15</v>
      </c>
      <c r="F43" s="34"/>
      <c r="G43" s="34"/>
      <c r="H43" s="34"/>
      <c r="I43" s="34"/>
      <c r="J43" s="26" t="s">
        <v>36</v>
      </c>
      <c r="K43" s="26">
        <v>2</v>
      </c>
    </row>
    <row r="44" spans="1:11" s="33" customFormat="1" ht="12.75" customHeight="1">
      <c r="A44" s="8">
        <v>7</v>
      </c>
      <c r="B44" s="25" t="s">
        <v>34</v>
      </c>
      <c r="C44" s="8">
        <f t="shared" si="5"/>
        <v>30</v>
      </c>
      <c r="D44" s="26">
        <v>15</v>
      </c>
      <c r="E44" s="26">
        <v>15</v>
      </c>
      <c r="F44" s="8"/>
      <c r="G44" s="8"/>
      <c r="H44" s="8"/>
      <c r="I44" s="8"/>
      <c r="J44" s="26" t="s">
        <v>39</v>
      </c>
      <c r="K44" s="26">
        <v>2</v>
      </c>
    </row>
    <row r="45" spans="1:11" s="33" customFormat="1" ht="30">
      <c r="A45" s="8">
        <v>8</v>
      </c>
      <c r="B45" s="66" t="s">
        <v>140</v>
      </c>
      <c r="C45" s="8">
        <f t="shared" si="5"/>
        <v>30</v>
      </c>
      <c r="D45" s="8"/>
      <c r="E45" s="8">
        <v>30</v>
      </c>
      <c r="F45" s="8"/>
      <c r="G45" s="8"/>
      <c r="H45" s="8"/>
      <c r="I45" s="8"/>
      <c r="J45" s="8" t="s">
        <v>39</v>
      </c>
      <c r="K45" s="8">
        <v>2</v>
      </c>
    </row>
    <row r="46" spans="1:11" s="33" customFormat="1" ht="12.75" customHeight="1">
      <c r="A46" s="8">
        <v>9</v>
      </c>
      <c r="B46" s="35" t="s">
        <v>118</v>
      </c>
      <c r="C46" s="8">
        <f>D46+E46+F46+G46+H46+I46</f>
        <v>30</v>
      </c>
      <c r="D46" s="26">
        <v>15</v>
      </c>
      <c r="E46" s="26">
        <v>15</v>
      </c>
      <c r="F46" s="8"/>
      <c r="G46" s="8"/>
      <c r="H46" s="8"/>
      <c r="I46" s="8"/>
      <c r="J46" s="26" t="s">
        <v>39</v>
      </c>
      <c r="K46" s="26">
        <v>1</v>
      </c>
    </row>
    <row r="47" spans="1:11" s="33" customFormat="1" ht="12.95" customHeight="1">
      <c r="A47" s="8">
        <f t="shared" ref="A47" si="6">A46+1</f>
        <v>10</v>
      </c>
      <c r="B47" s="36" t="s">
        <v>71</v>
      </c>
      <c r="C47" s="8">
        <f t="shared" si="5"/>
        <v>30</v>
      </c>
      <c r="D47" s="26"/>
      <c r="E47" s="26"/>
      <c r="F47" s="8"/>
      <c r="G47" s="8">
        <v>30</v>
      </c>
      <c r="H47" s="8"/>
      <c r="I47" s="8"/>
      <c r="J47" s="26" t="s">
        <v>39</v>
      </c>
      <c r="K47" s="26">
        <v>1</v>
      </c>
    </row>
    <row r="48" spans="1:11" s="33" customFormat="1" ht="12.75" customHeight="1">
      <c r="A48" s="8">
        <v>11</v>
      </c>
      <c r="B48" s="36" t="s">
        <v>120</v>
      </c>
      <c r="C48" s="8">
        <f t="shared" si="5"/>
        <v>30</v>
      </c>
      <c r="D48" s="26">
        <v>15</v>
      </c>
      <c r="E48" s="26">
        <v>15</v>
      </c>
      <c r="F48" s="16"/>
      <c r="G48" s="16"/>
      <c r="H48" s="16"/>
      <c r="I48" s="16"/>
      <c r="J48" s="26" t="s">
        <v>39</v>
      </c>
      <c r="K48" s="26">
        <v>2</v>
      </c>
    </row>
    <row r="49" spans="1:11" s="33" customFormat="1" ht="12.75" customHeight="1">
      <c r="A49" s="8">
        <v>12</v>
      </c>
      <c r="B49" s="25" t="s">
        <v>155</v>
      </c>
      <c r="C49" s="8">
        <f>D49+E49+F49+G49+H49+I49</f>
        <v>30</v>
      </c>
      <c r="D49" s="26"/>
      <c r="E49" s="26"/>
      <c r="F49" s="8">
        <v>30</v>
      </c>
      <c r="G49" s="8"/>
      <c r="H49" s="8"/>
      <c r="I49" s="8"/>
      <c r="J49" s="26" t="s">
        <v>36</v>
      </c>
      <c r="K49" s="26">
        <v>2</v>
      </c>
    </row>
    <row r="50" spans="1:11" s="33" customFormat="1" ht="12.75" customHeight="1">
      <c r="A50" s="8">
        <v>13</v>
      </c>
      <c r="B50" s="25" t="s">
        <v>157</v>
      </c>
      <c r="C50" s="8">
        <f>D50+E50+F50+G50+H50+I50</f>
        <v>30</v>
      </c>
      <c r="D50" s="26"/>
      <c r="E50" s="26"/>
      <c r="F50" s="8">
        <v>30</v>
      </c>
      <c r="G50" s="8"/>
      <c r="H50" s="8"/>
      <c r="I50" s="8"/>
      <c r="J50" s="26" t="s">
        <v>158</v>
      </c>
      <c r="K50" s="26"/>
    </row>
    <row r="51" spans="1:11" s="46" customFormat="1" ht="12.75" customHeight="1">
      <c r="A51" s="8">
        <v>14</v>
      </c>
      <c r="B51" s="25" t="s">
        <v>32</v>
      </c>
      <c r="C51" s="8">
        <f t="shared" ref="C51" si="7">D51+E51+F51+G51+H51+I51</f>
        <v>25</v>
      </c>
      <c r="D51" s="26"/>
      <c r="E51" s="26"/>
      <c r="F51" s="8">
        <v>25</v>
      </c>
      <c r="G51" s="8"/>
      <c r="H51" s="8"/>
      <c r="I51" s="8"/>
      <c r="J51" s="26" t="s">
        <v>39</v>
      </c>
      <c r="K51" s="26">
        <v>2</v>
      </c>
    </row>
    <row r="52" spans="1:11" s="43" customFormat="1" ht="12.95" customHeight="1">
      <c r="A52" s="49">
        <v>15</v>
      </c>
      <c r="B52" s="48" t="s">
        <v>50</v>
      </c>
      <c r="C52" s="49">
        <f>D52+E52+F52+G52+H52+I52</f>
        <v>30</v>
      </c>
      <c r="D52" s="50"/>
      <c r="E52" s="50">
        <v>30</v>
      </c>
      <c r="F52" s="49"/>
      <c r="G52" s="49"/>
      <c r="H52" s="49"/>
      <c r="I52" s="49"/>
      <c r="J52" s="50" t="s">
        <v>36</v>
      </c>
      <c r="K52" s="50">
        <v>2</v>
      </c>
    </row>
    <row r="53" spans="1:11" s="62" customFormat="1" ht="12.75" customHeight="1">
      <c r="A53" s="8">
        <v>16</v>
      </c>
      <c r="B53" s="24" t="s">
        <v>143</v>
      </c>
      <c r="C53" s="8">
        <v>60</v>
      </c>
      <c r="D53" s="26"/>
      <c r="E53" s="26"/>
      <c r="F53" s="8"/>
      <c r="G53" s="8"/>
      <c r="H53" s="8">
        <v>60</v>
      </c>
      <c r="I53" s="8"/>
      <c r="J53" s="26" t="s">
        <v>39</v>
      </c>
      <c r="K53" s="26">
        <v>2</v>
      </c>
    </row>
    <row r="54" spans="1:11" s="43" customFormat="1" ht="12.95" customHeight="1">
      <c r="A54" s="8">
        <v>17</v>
      </c>
      <c r="B54" s="24" t="s">
        <v>144</v>
      </c>
      <c r="C54" s="8">
        <f>D54+E54+F54+G54+H54+I54</f>
        <v>30</v>
      </c>
      <c r="D54" s="26"/>
      <c r="E54" s="26"/>
      <c r="F54" s="8"/>
      <c r="G54" s="8"/>
      <c r="H54" s="8">
        <v>30</v>
      </c>
      <c r="I54" s="8"/>
      <c r="J54" s="26" t="s">
        <v>39</v>
      </c>
      <c r="K54" s="26">
        <v>1</v>
      </c>
    </row>
    <row r="55" spans="1:11" s="33" customFormat="1" ht="12.75" customHeight="1">
      <c r="A55" s="10"/>
      <c r="B55" s="27" t="s">
        <v>107</v>
      </c>
      <c r="C55" s="28">
        <f>SUM(C38:C54)</f>
        <v>525</v>
      </c>
      <c r="D55" s="28">
        <f t="shared" ref="D55:I55" si="8">SUM(D38:D54)</f>
        <v>75</v>
      </c>
      <c r="E55" s="28">
        <f t="shared" si="8"/>
        <v>145</v>
      </c>
      <c r="F55" s="28">
        <f t="shared" si="8"/>
        <v>185</v>
      </c>
      <c r="G55" s="28">
        <f t="shared" si="8"/>
        <v>30</v>
      </c>
      <c r="H55" s="28">
        <f t="shared" si="8"/>
        <v>90</v>
      </c>
      <c r="I55" s="28">
        <f t="shared" si="8"/>
        <v>0</v>
      </c>
      <c r="J55" s="28"/>
      <c r="K55" s="28">
        <f>SUM(K38:K54)</f>
        <v>30</v>
      </c>
    </row>
    <row r="56" spans="1:11" s="33" customFormat="1" ht="12.95" customHeight="1">
      <c r="A56" s="12" t="s">
        <v>129</v>
      </c>
      <c r="B56" s="2"/>
      <c r="C56" s="11"/>
      <c r="D56" s="6"/>
      <c r="E56" s="11"/>
      <c r="F56" s="6"/>
      <c r="G56" s="6"/>
      <c r="H56" s="6"/>
      <c r="I56" s="6"/>
      <c r="J56" s="6"/>
      <c r="K56" s="11"/>
    </row>
    <row r="57" spans="1:11" s="46" customFormat="1" ht="12.75" customHeight="1">
      <c r="A57" s="8">
        <v>1</v>
      </c>
      <c r="B57" s="25" t="s">
        <v>30</v>
      </c>
      <c r="C57" s="8">
        <f>D57+E57+F57+G57+H57+I57</f>
        <v>30</v>
      </c>
      <c r="D57" s="26"/>
      <c r="E57" s="26"/>
      <c r="F57" s="8">
        <v>30</v>
      </c>
      <c r="G57" s="8"/>
      <c r="H57" s="8"/>
      <c r="I57" s="8"/>
      <c r="J57" s="26" t="s">
        <v>36</v>
      </c>
      <c r="K57" s="26">
        <v>2</v>
      </c>
    </row>
    <row r="58" spans="1:11" s="46" customFormat="1" ht="12.75" customHeight="1">
      <c r="A58" s="8">
        <f>A57+1</f>
        <v>2</v>
      </c>
      <c r="B58" s="25" t="s">
        <v>31</v>
      </c>
      <c r="C58" s="8">
        <f t="shared" ref="C58:C65" si="9">D58+E58+F58+G58+H58+I58</f>
        <v>30</v>
      </c>
      <c r="D58" s="26"/>
      <c r="E58" s="26"/>
      <c r="F58" s="8">
        <v>30</v>
      </c>
      <c r="G58" s="8"/>
      <c r="H58" s="8"/>
      <c r="I58" s="8"/>
      <c r="J58" s="26" t="s">
        <v>36</v>
      </c>
      <c r="K58" s="26">
        <v>2</v>
      </c>
    </row>
    <row r="59" spans="1:11" s="46" customFormat="1" ht="12.75" customHeight="1">
      <c r="A59" s="8">
        <v>3</v>
      </c>
      <c r="B59" s="25" t="s">
        <v>33</v>
      </c>
      <c r="C59" s="8">
        <f t="shared" si="9"/>
        <v>30</v>
      </c>
      <c r="D59" s="26"/>
      <c r="E59" s="26"/>
      <c r="F59" s="8">
        <v>30</v>
      </c>
      <c r="G59" s="8"/>
      <c r="H59" s="8"/>
      <c r="I59" s="8"/>
      <c r="J59" s="26" t="s">
        <v>36</v>
      </c>
      <c r="K59" s="26">
        <v>2</v>
      </c>
    </row>
    <row r="60" spans="1:11" s="46" customFormat="1" ht="12.75" customHeight="1">
      <c r="A60" s="8">
        <v>4</v>
      </c>
      <c r="B60" s="25" t="s">
        <v>80</v>
      </c>
      <c r="C60" s="8">
        <f t="shared" si="9"/>
        <v>30</v>
      </c>
      <c r="D60" s="26"/>
      <c r="E60" s="26"/>
      <c r="F60" s="8">
        <v>30</v>
      </c>
      <c r="G60" s="8"/>
      <c r="H60" s="8"/>
      <c r="I60" s="8"/>
      <c r="J60" s="26" t="s">
        <v>36</v>
      </c>
      <c r="K60" s="26">
        <v>2</v>
      </c>
    </row>
    <row r="61" spans="1:11" s="46" customFormat="1" ht="12.75" customHeight="1">
      <c r="A61" s="8">
        <v>5</v>
      </c>
      <c r="B61" s="25" t="s">
        <v>42</v>
      </c>
      <c r="C61" s="8">
        <f t="shared" si="9"/>
        <v>45</v>
      </c>
      <c r="D61" s="26">
        <v>15</v>
      </c>
      <c r="E61" s="26">
        <v>30</v>
      </c>
      <c r="F61" s="8"/>
      <c r="G61" s="8"/>
      <c r="H61" s="8"/>
      <c r="I61" s="8"/>
      <c r="J61" s="26" t="s">
        <v>36</v>
      </c>
      <c r="K61" s="26">
        <v>3</v>
      </c>
    </row>
    <row r="62" spans="1:11" s="46" customFormat="1" ht="12.75" customHeight="1">
      <c r="A62" s="8">
        <v>6</v>
      </c>
      <c r="B62" s="25" t="s">
        <v>35</v>
      </c>
      <c r="C62" s="8">
        <f t="shared" si="9"/>
        <v>15</v>
      </c>
      <c r="D62" s="26">
        <v>15</v>
      </c>
      <c r="E62" s="26"/>
      <c r="F62" s="8"/>
      <c r="G62" s="8"/>
      <c r="H62" s="8"/>
      <c r="I62" s="8"/>
      <c r="J62" s="26" t="s">
        <v>36</v>
      </c>
      <c r="K62" s="26">
        <v>1</v>
      </c>
    </row>
    <row r="63" spans="1:11" s="46" customFormat="1" ht="12.75" customHeight="1">
      <c r="A63" s="8">
        <v>7</v>
      </c>
      <c r="B63" s="25" t="s">
        <v>18</v>
      </c>
      <c r="C63" s="8">
        <f>D63+E63+F63+G63+H63+I63</f>
        <v>30</v>
      </c>
      <c r="D63" s="26"/>
      <c r="E63" s="26"/>
      <c r="F63" s="16">
        <v>30</v>
      </c>
      <c r="G63" s="34"/>
      <c r="H63" s="34"/>
      <c r="I63" s="34"/>
      <c r="J63" s="26" t="s">
        <v>39</v>
      </c>
      <c r="K63" s="26">
        <v>2</v>
      </c>
    </row>
    <row r="64" spans="1:11" s="46" customFormat="1" ht="26.25" customHeight="1">
      <c r="A64" s="8">
        <v>8</v>
      </c>
      <c r="B64" s="36" t="s">
        <v>119</v>
      </c>
      <c r="C64" s="8">
        <f>D64+E64+F64+G64+H64+I64</f>
        <v>15</v>
      </c>
      <c r="D64" s="26">
        <v>15</v>
      </c>
      <c r="E64" s="26"/>
      <c r="F64" s="8"/>
      <c r="G64" s="8"/>
      <c r="H64" s="8"/>
      <c r="I64" s="8"/>
      <c r="J64" s="26" t="s">
        <v>39</v>
      </c>
      <c r="K64" s="26">
        <v>1</v>
      </c>
    </row>
    <row r="65" spans="1:11" s="54" customFormat="1" ht="12.75" customHeight="1">
      <c r="A65" s="8">
        <v>9</v>
      </c>
      <c r="B65" s="51" t="s">
        <v>113</v>
      </c>
      <c r="C65" s="52">
        <f t="shared" si="9"/>
        <v>30</v>
      </c>
      <c r="D65" s="53"/>
      <c r="E65" s="53"/>
      <c r="F65" s="52">
        <v>30</v>
      </c>
      <c r="G65" s="52"/>
      <c r="H65" s="52"/>
      <c r="I65" s="52"/>
      <c r="J65" s="53" t="s">
        <v>39</v>
      </c>
      <c r="K65" s="53">
        <v>2</v>
      </c>
    </row>
    <row r="66" spans="1:11" s="55" customFormat="1" ht="12.95" customHeight="1">
      <c r="A66" s="8">
        <v>10</v>
      </c>
      <c r="B66" s="36" t="s">
        <v>71</v>
      </c>
      <c r="C66" s="8">
        <f>D66+E66+F66+G66+H66+I66</f>
        <v>30</v>
      </c>
      <c r="D66" s="34"/>
      <c r="E66" s="16"/>
      <c r="F66" s="34"/>
      <c r="G66" s="16">
        <v>30</v>
      </c>
      <c r="H66" s="34"/>
      <c r="I66" s="34"/>
      <c r="J66" s="26" t="s">
        <v>39</v>
      </c>
      <c r="K66" s="8">
        <v>1</v>
      </c>
    </row>
    <row r="67" spans="1:11" s="43" customFormat="1" ht="12.95" customHeight="1">
      <c r="A67" s="8">
        <v>11</v>
      </c>
      <c r="B67" s="25" t="s">
        <v>46</v>
      </c>
      <c r="C67" s="8">
        <f t="shared" ref="C67:C70" si="10">D67+E67+F67+G67+H67+I67</f>
        <v>60</v>
      </c>
      <c r="D67" s="26">
        <v>15</v>
      </c>
      <c r="E67" s="26"/>
      <c r="F67" s="8">
        <v>45</v>
      </c>
      <c r="G67" s="8"/>
      <c r="H67" s="8"/>
      <c r="I67" s="8"/>
      <c r="J67" s="26" t="s">
        <v>36</v>
      </c>
      <c r="K67" s="26">
        <v>5</v>
      </c>
    </row>
    <row r="68" spans="1:11" s="43" customFormat="1" ht="12.95" customHeight="1">
      <c r="A68" s="8">
        <v>12</v>
      </c>
      <c r="B68" s="25" t="s">
        <v>51</v>
      </c>
      <c r="C68" s="8">
        <f>D68+E68+F68+G68+H68+I68</f>
        <v>30</v>
      </c>
      <c r="D68" s="26"/>
      <c r="E68" s="26"/>
      <c r="F68" s="8">
        <v>30</v>
      </c>
      <c r="G68" s="8"/>
      <c r="H68" s="8"/>
      <c r="I68" s="8"/>
      <c r="J68" s="26" t="s">
        <v>39</v>
      </c>
      <c r="K68" s="26">
        <v>2</v>
      </c>
    </row>
    <row r="69" spans="1:11" s="43" customFormat="1" ht="12.95" customHeight="1">
      <c r="A69" s="8">
        <v>13</v>
      </c>
      <c r="B69" s="25" t="s">
        <v>48</v>
      </c>
      <c r="C69" s="8">
        <f t="shared" si="10"/>
        <v>30</v>
      </c>
      <c r="D69" s="26"/>
      <c r="E69" s="26"/>
      <c r="F69" s="8">
        <v>30</v>
      </c>
      <c r="G69" s="8"/>
      <c r="H69" s="8"/>
      <c r="I69" s="8"/>
      <c r="J69" s="26" t="s">
        <v>36</v>
      </c>
      <c r="K69" s="26">
        <v>3</v>
      </c>
    </row>
    <row r="70" spans="1:11" s="62" customFormat="1" ht="12.75" customHeight="1">
      <c r="A70" s="8">
        <v>14</v>
      </c>
      <c r="B70" s="24" t="s">
        <v>145</v>
      </c>
      <c r="C70" s="8">
        <f t="shared" si="10"/>
        <v>60</v>
      </c>
      <c r="D70" s="26"/>
      <c r="E70" s="26"/>
      <c r="F70" s="8"/>
      <c r="G70" s="8"/>
      <c r="H70" s="8">
        <v>60</v>
      </c>
      <c r="I70" s="8"/>
      <c r="J70" s="26" t="s">
        <v>39</v>
      </c>
      <c r="K70" s="26">
        <v>2</v>
      </c>
    </row>
    <row r="71" spans="1:11" s="33" customFormat="1" ht="12.75" customHeight="1">
      <c r="A71" s="10"/>
      <c r="B71" s="27" t="s">
        <v>108</v>
      </c>
      <c r="C71" s="28">
        <f>SUM(C57:C70)</f>
        <v>465</v>
      </c>
      <c r="D71" s="28">
        <f t="shared" ref="D71:I71" si="11">SUM(D57:D70)</f>
        <v>60</v>
      </c>
      <c r="E71" s="28">
        <f t="shared" si="11"/>
        <v>30</v>
      </c>
      <c r="F71" s="28">
        <f t="shared" si="11"/>
        <v>285</v>
      </c>
      <c r="G71" s="28">
        <f t="shared" si="11"/>
        <v>30</v>
      </c>
      <c r="H71" s="28">
        <f t="shared" si="11"/>
        <v>60</v>
      </c>
      <c r="I71" s="28">
        <f t="shared" si="11"/>
        <v>0</v>
      </c>
      <c r="J71" s="28"/>
      <c r="K71" s="28">
        <f>SUM(K57:K70)</f>
        <v>30</v>
      </c>
    </row>
    <row r="72" spans="1:11" s="33" customFormat="1" ht="12.95" customHeight="1">
      <c r="A72" s="12" t="s">
        <v>130</v>
      </c>
      <c r="B72" s="2"/>
      <c r="C72" s="11"/>
      <c r="D72" s="6"/>
      <c r="E72" s="11"/>
      <c r="F72" s="6"/>
      <c r="G72" s="6"/>
      <c r="H72" s="6"/>
      <c r="I72" s="6"/>
      <c r="J72" s="6"/>
      <c r="K72" s="11"/>
    </row>
    <row r="73" spans="1:11" s="46" customFormat="1" ht="12.75" customHeight="1">
      <c r="A73" s="8">
        <v>1</v>
      </c>
      <c r="B73" s="25" t="s">
        <v>81</v>
      </c>
      <c r="C73" s="8">
        <f>D73+E73+F73+G73+H73+I73</f>
        <v>30</v>
      </c>
      <c r="D73" s="26"/>
      <c r="E73" s="26"/>
      <c r="F73" s="8">
        <v>30</v>
      </c>
      <c r="G73" s="8"/>
      <c r="H73" s="8"/>
      <c r="I73" s="8"/>
      <c r="J73" s="26" t="s">
        <v>39</v>
      </c>
      <c r="K73" s="26">
        <v>2</v>
      </c>
    </row>
    <row r="74" spans="1:11" s="46" customFormat="1" ht="12.75" customHeight="1">
      <c r="A74" s="8">
        <f>A73+1</f>
        <v>2</v>
      </c>
      <c r="B74" s="25" t="s">
        <v>82</v>
      </c>
      <c r="C74" s="8">
        <f t="shared" ref="C74:C80" si="12">D74+E74+F74+G74+H74+I74</f>
        <v>45</v>
      </c>
      <c r="D74" s="26"/>
      <c r="E74" s="26"/>
      <c r="F74" s="8">
        <v>45</v>
      </c>
      <c r="G74" s="8"/>
      <c r="H74" s="8"/>
      <c r="I74" s="8"/>
      <c r="J74" s="26" t="s">
        <v>39</v>
      </c>
      <c r="K74" s="26">
        <v>3</v>
      </c>
    </row>
    <row r="75" spans="1:11" s="46" customFormat="1" ht="12.75" customHeight="1">
      <c r="A75" s="8">
        <v>3</v>
      </c>
      <c r="B75" s="25" t="s">
        <v>83</v>
      </c>
      <c r="C75" s="8">
        <f t="shared" si="12"/>
        <v>30</v>
      </c>
      <c r="D75" s="26"/>
      <c r="E75" s="26"/>
      <c r="F75" s="8">
        <v>30</v>
      </c>
      <c r="G75" s="8"/>
      <c r="H75" s="8"/>
      <c r="I75" s="8"/>
      <c r="J75" s="26" t="s">
        <v>39</v>
      </c>
      <c r="K75" s="26">
        <v>2</v>
      </c>
    </row>
    <row r="76" spans="1:11" s="46" customFormat="1" ht="12.75" customHeight="1">
      <c r="A76" s="8">
        <v>4</v>
      </c>
      <c r="B76" s="25" t="s">
        <v>84</v>
      </c>
      <c r="C76" s="8">
        <f t="shared" si="12"/>
        <v>30</v>
      </c>
      <c r="D76" s="26"/>
      <c r="E76" s="26"/>
      <c r="F76" s="8">
        <v>30</v>
      </c>
      <c r="G76" s="8"/>
      <c r="H76" s="8"/>
      <c r="I76" s="8"/>
      <c r="J76" s="26" t="s">
        <v>39</v>
      </c>
      <c r="K76" s="26">
        <v>2</v>
      </c>
    </row>
    <row r="77" spans="1:11" s="46" customFormat="1" ht="12.75" customHeight="1">
      <c r="A77" s="8">
        <v>5</v>
      </c>
      <c r="B77" s="25" t="s">
        <v>52</v>
      </c>
      <c r="C77" s="8">
        <f t="shared" si="12"/>
        <v>30</v>
      </c>
      <c r="D77" s="26">
        <v>15</v>
      </c>
      <c r="E77" s="26">
        <v>15</v>
      </c>
      <c r="F77" s="8"/>
      <c r="G77" s="8"/>
      <c r="H77" s="8"/>
      <c r="I77" s="8"/>
      <c r="J77" s="26" t="s">
        <v>39</v>
      </c>
      <c r="K77" s="26">
        <v>2</v>
      </c>
    </row>
    <row r="78" spans="1:11" s="46" customFormat="1" ht="12.75" customHeight="1">
      <c r="A78" s="8">
        <v>6</v>
      </c>
      <c r="B78" s="25" t="s">
        <v>55</v>
      </c>
      <c r="C78" s="8">
        <f t="shared" si="12"/>
        <v>45</v>
      </c>
      <c r="D78" s="26">
        <v>30</v>
      </c>
      <c r="E78" s="26">
        <v>15</v>
      </c>
      <c r="F78" s="8"/>
      <c r="G78" s="8"/>
      <c r="H78" s="8"/>
      <c r="I78" s="8"/>
      <c r="J78" s="26" t="s">
        <v>36</v>
      </c>
      <c r="K78" s="26">
        <v>3</v>
      </c>
    </row>
    <row r="79" spans="1:11" s="54" customFormat="1" ht="12.75" customHeight="1">
      <c r="A79" s="52">
        <v>7</v>
      </c>
      <c r="B79" s="51" t="s">
        <v>114</v>
      </c>
      <c r="C79" s="52">
        <f t="shared" si="12"/>
        <v>30</v>
      </c>
      <c r="D79" s="53"/>
      <c r="E79" s="53"/>
      <c r="F79" s="52">
        <v>30</v>
      </c>
      <c r="G79" s="52"/>
      <c r="H79" s="52"/>
      <c r="I79" s="52"/>
      <c r="J79" s="53" t="s">
        <v>39</v>
      </c>
      <c r="K79" s="53">
        <v>2</v>
      </c>
    </row>
    <row r="80" spans="1:11" s="46" customFormat="1" ht="12.75" customHeight="1">
      <c r="A80" s="8">
        <v>8</v>
      </c>
      <c r="B80" s="36" t="s">
        <v>71</v>
      </c>
      <c r="C80" s="8">
        <f t="shared" si="12"/>
        <v>30</v>
      </c>
      <c r="D80" s="26"/>
      <c r="E80" s="26"/>
      <c r="F80" s="8"/>
      <c r="G80" s="8">
        <v>30</v>
      </c>
      <c r="H80" s="8"/>
      <c r="I80" s="8"/>
      <c r="J80" s="26" t="s">
        <v>36</v>
      </c>
      <c r="K80" s="26">
        <v>2</v>
      </c>
    </row>
    <row r="81" spans="1:12" s="33" customFormat="1" ht="12.75" customHeight="1">
      <c r="A81" s="8">
        <v>9</v>
      </c>
      <c r="B81" s="63" t="s">
        <v>47</v>
      </c>
      <c r="C81" s="8">
        <f t="shared" ref="C81:C85" si="13">D81+E81+F81+G81+H81+I81</f>
        <v>30</v>
      </c>
      <c r="D81" s="26"/>
      <c r="E81" s="26"/>
      <c r="F81" s="8">
        <v>30</v>
      </c>
      <c r="G81" s="8"/>
      <c r="H81" s="8"/>
      <c r="I81" s="8"/>
      <c r="J81" s="26" t="s">
        <v>36</v>
      </c>
      <c r="K81" s="26">
        <v>2</v>
      </c>
    </row>
    <row r="82" spans="1:12" s="33" customFormat="1" ht="12.75" customHeight="1">
      <c r="A82" s="8">
        <v>10</v>
      </c>
      <c r="B82" s="64" t="s">
        <v>60</v>
      </c>
      <c r="C82" s="8">
        <f t="shared" si="13"/>
        <v>30</v>
      </c>
      <c r="D82" s="26"/>
      <c r="E82" s="26"/>
      <c r="F82" s="8">
        <v>30</v>
      </c>
      <c r="G82" s="8"/>
      <c r="H82" s="8"/>
      <c r="I82" s="8"/>
      <c r="J82" s="26" t="s">
        <v>39</v>
      </c>
      <c r="K82" s="26">
        <v>2</v>
      </c>
      <c r="L82" s="46"/>
    </row>
    <row r="83" spans="1:12" s="33" customFormat="1" ht="12.75" customHeight="1">
      <c r="A83" s="8">
        <v>11</v>
      </c>
      <c r="B83" s="64" t="s">
        <v>58</v>
      </c>
      <c r="C83" s="8">
        <f t="shared" si="13"/>
        <v>30</v>
      </c>
      <c r="D83" s="26"/>
      <c r="E83" s="26"/>
      <c r="F83" s="8">
        <v>30</v>
      </c>
      <c r="G83" s="8"/>
      <c r="H83" s="8"/>
      <c r="I83" s="8"/>
      <c r="J83" s="26" t="s">
        <v>39</v>
      </c>
      <c r="K83" s="26">
        <v>2</v>
      </c>
      <c r="L83" s="46"/>
    </row>
    <row r="84" spans="1:12" s="33" customFormat="1" ht="12.75" customHeight="1">
      <c r="A84" s="8">
        <v>12</v>
      </c>
      <c r="B84" s="24" t="s">
        <v>53</v>
      </c>
      <c r="C84" s="8">
        <f t="shared" si="13"/>
        <v>30</v>
      </c>
      <c r="D84" s="26"/>
      <c r="E84" s="26"/>
      <c r="F84" s="8"/>
      <c r="G84" s="8"/>
      <c r="H84" s="8"/>
      <c r="I84" s="8">
        <v>30</v>
      </c>
      <c r="J84" s="26" t="s">
        <v>39</v>
      </c>
      <c r="K84" s="26">
        <v>2</v>
      </c>
    </row>
    <row r="85" spans="1:12" s="62" customFormat="1" ht="12.75" customHeight="1">
      <c r="A85" s="8">
        <v>13</v>
      </c>
      <c r="B85" s="24" t="s">
        <v>146</v>
      </c>
      <c r="C85" s="8">
        <f t="shared" si="13"/>
        <v>60</v>
      </c>
      <c r="D85" s="26"/>
      <c r="E85" s="26"/>
      <c r="F85" s="8"/>
      <c r="G85" s="8"/>
      <c r="H85" s="8">
        <v>60</v>
      </c>
      <c r="I85" s="8"/>
      <c r="J85" s="26" t="s">
        <v>39</v>
      </c>
      <c r="K85" s="26">
        <v>2</v>
      </c>
    </row>
    <row r="86" spans="1:12" s="43" customFormat="1" ht="12.95" customHeight="1">
      <c r="A86" s="8">
        <v>14</v>
      </c>
      <c r="B86" s="24" t="s">
        <v>147</v>
      </c>
      <c r="C86" s="8">
        <f>D86+E86+F86+G86+H86+I86</f>
        <v>60</v>
      </c>
      <c r="D86" s="26"/>
      <c r="E86" s="26"/>
      <c r="F86" s="8"/>
      <c r="G86" s="8"/>
      <c r="H86" s="8">
        <v>60</v>
      </c>
      <c r="I86" s="8"/>
      <c r="J86" s="26" t="s">
        <v>39</v>
      </c>
      <c r="K86" s="26">
        <v>2</v>
      </c>
    </row>
    <row r="87" spans="1:12" s="33" customFormat="1" ht="12.75" customHeight="1">
      <c r="A87" s="10"/>
      <c r="B87" s="27" t="s">
        <v>109</v>
      </c>
      <c r="C87" s="28">
        <f>SUM(C73:C86)</f>
        <v>510</v>
      </c>
      <c r="D87" s="28">
        <f t="shared" ref="D87:I87" si="14">SUM(D73:D86)</f>
        <v>45</v>
      </c>
      <c r="E87" s="28">
        <f t="shared" si="14"/>
        <v>30</v>
      </c>
      <c r="F87" s="28">
        <f t="shared" si="14"/>
        <v>255</v>
      </c>
      <c r="G87" s="28">
        <f t="shared" si="14"/>
        <v>30</v>
      </c>
      <c r="H87" s="28">
        <f t="shared" si="14"/>
        <v>120</v>
      </c>
      <c r="I87" s="28">
        <f t="shared" si="14"/>
        <v>30</v>
      </c>
      <c r="J87" s="28"/>
      <c r="K87" s="28">
        <f>SUM(K73:K86)</f>
        <v>30</v>
      </c>
    </row>
    <row r="88" spans="1:12" s="33" customFormat="1" ht="12.95" customHeight="1">
      <c r="A88" s="12" t="s">
        <v>131</v>
      </c>
      <c r="B88" s="2"/>
      <c r="C88" s="6"/>
      <c r="D88" s="6"/>
      <c r="E88" s="6"/>
      <c r="F88" s="6"/>
      <c r="G88" s="6"/>
      <c r="H88" s="6"/>
      <c r="I88" s="6"/>
      <c r="J88" s="6"/>
      <c r="K88" s="6"/>
    </row>
    <row r="89" spans="1:12" s="33" customFormat="1" ht="12" customHeight="1">
      <c r="A89" s="8">
        <v>1</v>
      </c>
      <c r="B89" s="25" t="s">
        <v>85</v>
      </c>
      <c r="C89" s="8">
        <f>D89+E89+F89+G89+H89+I89</f>
        <v>45</v>
      </c>
      <c r="D89" s="26"/>
      <c r="E89" s="26"/>
      <c r="F89" s="8">
        <v>45</v>
      </c>
      <c r="G89" s="8"/>
      <c r="H89" s="8"/>
      <c r="I89" s="8"/>
      <c r="J89" s="26" t="s">
        <v>36</v>
      </c>
      <c r="K89" s="26">
        <v>3</v>
      </c>
    </row>
    <row r="90" spans="1:12" s="33" customFormat="1" ht="12.75" customHeight="1">
      <c r="A90" s="8">
        <f>A89+1</f>
        <v>2</v>
      </c>
      <c r="B90" s="25" t="s">
        <v>86</v>
      </c>
      <c r="C90" s="8">
        <f t="shared" ref="C90:C94" si="15">D90+E90+F90+G90+H90+I90</f>
        <v>45</v>
      </c>
      <c r="D90" s="26"/>
      <c r="E90" s="26"/>
      <c r="F90" s="8">
        <v>45</v>
      </c>
      <c r="G90" s="8"/>
      <c r="H90" s="8"/>
      <c r="I90" s="8"/>
      <c r="J90" s="26" t="s">
        <v>36</v>
      </c>
      <c r="K90" s="26">
        <v>3</v>
      </c>
    </row>
    <row r="91" spans="1:12" s="33" customFormat="1" ht="12.75" customHeight="1">
      <c r="A91" s="8">
        <v>3</v>
      </c>
      <c r="B91" s="25" t="s">
        <v>87</v>
      </c>
      <c r="C91" s="8">
        <f t="shared" si="15"/>
        <v>45</v>
      </c>
      <c r="D91" s="26"/>
      <c r="E91" s="26"/>
      <c r="F91" s="8">
        <v>45</v>
      </c>
      <c r="G91" s="8"/>
      <c r="H91" s="8"/>
      <c r="I91" s="8"/>
      <c r="J91" s="26" t="s">
        <v>36</v>
      </c>
      <c r="K91" s="26">
        <v>3</v>
      </c>
    </row>
    <row r="92" spans="1:12" s="33" customFormat="1" ht="12.75" customHeight="1">
      <c r="A92" s="8">
        <v>4</v>
      </c>
      <c r="B92" s="25" t="s">
        <v>88</v>
      </c>
      <c r="C92" s="8">
        <f t="shared" si="15"/>
        <v>45</v>
      </c>
      <c r="D92" s="26"/>
      <c r="E92" s="26"/>
      <c r="F92" s="8">
        <v>45</v>
      </c>
      <c r="G92" s="8"/>
      <c r="H92" s="8"/>
      <c r="I92" s="8"/>
      <c r="J92" s="26" t="s">
        <v>36</v>
      </c>
      <c r="K92" s="26">
        <v>3</v>
      </c>
    </row>
    <row r="93" spans="1:12" s="33" customFormat="1" ht="12.75" customHeight="1">
      <c r="A93" s="8">
        <v>5</v>
      </c>
      <c r="B93" s="25" t="s">
        <v>54</v>
      </c>
      <c r="C93" s="8">
        <f t="shared" si="15"/>
        <v>45</v>
      </c>
      <c r="D93" s="26">
        <v>15</v>
      </c>
      <c r="E93" s="26">
        <v>30</v>
      </c>
      <c r="F93" s="8"/>
      <c r="G93" s="8"/>
      <c r="H93" s="8"/>
      <c r="I93" s="8"/>
      <c r="J93" s="26" t="s">
        <v>36</v>
      </c>
      <c r="K93" s="26">
        <v>3</v>
      </c>
    </row>
    <row r="94" spans="1:12" s="33" customFormat="1" ht="12.75" customHeight="1">
      <c r="A94" s="8">
        <v>6</v>
      </c>
      <c r="B94" s="36" t="s">
        <v>121</v>
      </c>
      <c r="C94" s="8">
        <f t="shared" si="15"/>
        <v>15</v>
      </c>
      <c r="D94" s="26">
        <v>15</v>
      </c>
      <c r="E94" s="26"/>
      <c r="F94" s="8"/>
      <c r="G94" s="8"/>
      <c r="H94" s="8"/>
      <c r="I94" s="8"/>
      <c r="J94" s="26" t="s">
        <v>39</v>
      </c>
      <c r="K94" s="26">
        <v>1</v>
      </c>
    </row>
    <row r="95" spans="1:12" s="33" customFormat="1" ht="12.75" customHeight="1">
      <c r="A95" s="8">
        <v>7</v>
      </c>
      <c r="B95" s="25" t="s">
        <v>159</v>
      </c>
      <c r="C95" s="8">
        <f>D95+E95+F95+G95+H95+I95</f>
        <v>0</v>
      </c>
      <c r="D95" s="26"/>
      <c r="E95" s="26"/>
      <c r="F95" s="8"/>
      <c r="G95" s="8"/>
      <c r="H95" s="8"/>
      <c r="I95" s="8"/>
      <c r="J95" s="26" t="s">
        <v>36</v>
      </c>
      <c r="K95" s="26">
        <v>10</v>
      </c>
    </row>
    <row r="96" spans="1:12" s="33" customFormat="1" ht="12.95" customHeight="1">
      <c r="A96" s="8">
        <v>8</v>
      </c>
      <c r="B96" s="25" t="s">
        <v>61</v>
      </c>
      <c r="C96" s="8">
        <f t="shared" ref="C96:C98" si="16">D96+E96+F96+G96+H96+I96</f>
        <v>15</v>
      </c>
      <c r="D96" s="26"/>
      <c r="E96" s="26"/>
      <c r="F96" s="8">
        <v>15</v>
      </c>
      <c r="G96" s="8"/>
      <c r="H96" s="8"/>
      <c r="I96" s="8"/>
      <c r="J96" s="26" t="s">
        <v>36</v>
      </c>
      <c r="K96" s="26">
        <v>1</v>
      </c>
    </row>
    <row r="97" spans="1:11" s="33" customFormat="1" ht="12.75" customHeight="1">
      <c r="A97" s="8">
        <v>9</v>
      </c>
      <c r="B97" s="25" t="s">
        <v>40</v>
      </c>
      <c r="C97" s="8">
        <f>D97+E97+F97+G97+H97+I97</f>
        <v>15</v>
      </c>
      <c r="D97" s="26">
        <v>15</v>
      </c>
      <c r="E97" s="26"/>
      <c r="F97" s="8"/>
      <c r="G97" s="8"/>
      <c r="H97" s="8"/>
      <c r="I97" s="8"/>
      <c r="J97" s="26" t="s">
        <v>39</v>
      </c>
      <c r="K97" s="26">
        <v>1</v>
      </c>
    </row>
    <row r="98" spans="1:11" s="33" customFormat="1" ht="12.95" customHeight="1">
      <c r="A98" s="8">
        <v>10</v>
      </c>
      <c r="B98" s="24" t="s">
        <v>53</v>
      </c>
      <c r="C98" s="8">
        <f t="shared" si="16"/>
        <v>30</v>
      </c>
      <c r="D98" s="26"/>
      <c r="E98" s="26"/>
      <c r="F98" s="8"/>
      <c r="G98" s="8"/>
      <c r="H98" s="8"/>
      <c r="I98" s="8">
        <v>30</v>
      </c>
      <c r="J98" s="26" t="s">
        <v>39</v>
      </c>
      <c r="K98" s="26">
        <v>2</v>
      </c>
    </row>
    <row r="99" spans="1:11" s="33" customFormat="1" ht="12.75" customHeight="1">
      <c r="A99" s="10"/>
      <c r="B99" s="27" t="s">
        <v>110</v>
      </c>
      <c r="C99" s="28">
        <f>SUM(C89:C98)</f>
        <v>300</v>
      </c>
      <c r="D99" s="28">
        <f t="shared" ref="D99:I99" si="17">SUM(D89:D98)</f>
        <v>45</v>
      </c>
      <c r="E99" s="28">
        <f t="shared" si="17"/>
        <v>30</v>
      </c>
      <c r="F99" s="28">
        <f t="shared" si="17"/>
        <v>195</v>
      </c>
      <c r="G99" s="28">
        <f t="shared" si="17"/>
        <v>0</v>
      </c>
      <c r="H99" s="28">
        <f t="shared" si="17"/>
        <v>0</v>
      </c>
      <c r="I99" s="28">
        <f t="shared" si="17"/>
        <v>30</v>
      </c>
      <c r="J99" s="28"/>
      <c r="K99" s="28">
        <f>SUM(K89:K98)</f>
        <v>30</v>
      </c>
    </row>
    <row r="100" spans="1:11" s="33" customFormat="1" ht="12.95" customHeight="1">
      <c r="A100" s="6"/>
      <c r="B100" s="2"/>
      <c r="C100" s="38"/>
      <c r="D100" s="47"/>
      <c r="E100" s="47"/>
      <c r="F100" s="47"/>
      <c r="G100" s="47"/>
      <c r="H100" s="47"/>
      <c r="I100" s="47"/>
      <c r="J100" s="47"/>
      <c r="K100" s="38"/>
    </row>
    <row r="101" spans="1:11" s="33" customFormat="1" ht="12.75" customHeight="1">
      <c r="A101" s="6"/>
      <c r="B101" s="57" t="s">
        <v>91</v>
      </c>
      <c r="C101" s="72" t="s">
        <v>112</v>
      </c>
      <c r="D101" s="72"/>
      <c r="E101" s="72"/>
      <c r="F101" s="72"/>
      <c r="G101" s="72"/>
      <c r="H101" s="72"/>
      <c r="I101" s="72"/>
      <c r="J101" s="72"/>
      <c r="K101" s="72"/>
    </row>
    <row r="102" spans="1:11" s="33" customFormat="1" ht="12.75" customHeight="1">
      <c r="A102" s="6"/>
      <c r="B102" s="2" t="s">
        <v>15</v>
      </c>
      <c r="C102" s="58" t="s">
        <v>14</v>
      </c>
      <c r="D102" s="58" t="s">
        <v>5</v>
      </c>
      <c r="E102" s="58" t="s">
        <v>6</v>
      </c>
      <c r="F102" s="16" t="s">
        <v>38</v>
      </c>
      <c r="G102" s="58" t="s">
        <v>94</v>
      </c>
      <c r="H102" s="16" t="s">
        <v>62</v>
      </c>
      <c r="I102" s="16" t="s">
        <v>7</v>
      </c>
      <c r="J102" s="16" t="s">
        <v>4</v>
      </c>
      <c r="K102" s="58" t="s">
        <v>3</v>
      </c>
    </row>
    <row r="103" spans="1:11" s="33" customFormat="1" ht="12.75" customHeight="1">
      <c r="A103" s="6"/>
      <c r="B103" s="2" t="s">
        <v>92</v>
      </c>
      <c r="C103" s="58" t="s">
        <v>8</v>
      </c>
      <c r="D103" s="58">
        <f t="shared" ref="D103:I103" si="18">D20</f>
        <v>105</v>
      </c>
      <c r="E103" s="58">
        <f t="shared" si="18"/>
        <v>90</v>
      </c>
      <c r="F103" s="58">
        <f t="shared" si="18"/>
        <v>220</v>
      </c>
      <c r="G103" s="58">
        <f t="shared" si="18"/>
        <v>30</v>
      </c>
      <c r="H103" s="16">
        <f t="shared" si="18"/>
        <v>0</v>
      </c>
      <c r="I103" s="16">
        <f t="shared" si="18"/>
        <v>0</v>
      </c>
      <c r="J103" s="58">
        <f>D103+E103+F103+G103+H103+I103</f>
        <v>445</v>
      </c>
      <c r="K103" s="58">
        <f>K20</f>
        <v>30</v>
      </c>
    </row>
    <row r="104" spans="1:11" s="33" customFormat="1" ht="12.75" customHeight="1">
      <c r="A104" s="6"/>
      <c r="B104" s="2" t="s">
        <v>93</v>
      </c>
      <c r="C104" s="58" t="s">
        <v>9</v>
      </c>
      <c r="D104" s="58">
        <f t="shared" ref="D104:I104" si="19">D36</f>
        <v>60</v>
      </c>
      <c r="E104" s="58">
        <f t="shared" si="19"/>
        <v>85</v>
      </c>
      <c r="F104" s="58">
        <f t="shared" si="19"/>
        <v>215</v>
      </c>
      <c r="G104" s="58">
        <f t="shared" si="19"/>
        <v>30</v>
      </c>
      <c r="H104" s="16">
        <f t="shared" si="19"/>
        <v>90</v>
      </c>
      <c r="I104" s="16">
        <f t="shared" si="19"/>
        <v>0</v>
      </c>
      <c r="J104" s="58">
        <f t="shared" ref="J104:J108" si="20">D104+E104+F104+G104+H104+I104</f>
        <v>480</v>
      </c>
      <c r="K104" s="58">
        <f>K36</f>
        <v>30</v>
      </c>
    </row>
    <row r="105" spans="1:11" s="33" customFormat="1" ht="12.75" customHeight="1">
      <c r="A105" s="6"/>
      <c r="B105" s="2" t="s">
        <v>95</v>
      </c>
      <c r="C105" s="58" t="s">
        <v>10</v>
      </c>
      <c r="D105" s="58">
        <f t="shared" ref="D105:I105" si="21">D55</f>
        <v>75</v>
      </c>
      <c r="E105" s="58">
        <f t="shared" si="21"/>
        <v>145</v>
      </c>
      <c r="F105" s="58">
        <f t="shared" si="21"/>
        <v>185</v>
      </c>
      <c r="G105" s="58">
        <f t="shared" si="21"/>
        <v>30</v>
      </c>
      <c r="H105" s="16">
        <f t="shared" si="21"/>
        <v>90</v>
      </c>
      <c r="I105" s="16">
        <f t="shared" si="21"/>
        <v>0</v>
      </c>
      <c r="J105" s="58">
        <f t="shared" si="20"/>
        <v>525</v>
      </c>
      <c r="K105" s="58">
        <f>K55</f>
        <v>30</v>
      </c>
    </row>
    <row r="106" spans="1:11" s="33" customFormat="1" ht="12.75" customHeight="1">
      <c r="A106" s="6"/>
      <c r="B106" s="2" t="s">
        <v>63</v>
      </c>
      <c r="C106" s="58" t="s">
        <v>11</v>
      </c>
      <c r="D106" s="58">
        <f t="shared" ref="D106:I106" si="22">D71</f>
        <v>60</v>
      </c>
      <c r="E106" s="58">
        <f t="shared" si="22"/>
        <v>30</v>
      </c>
      <c r="F106" s="58">
        <f t="shared" si="22"/>
        <v>285</v>
      </c>
      <c r="G106" s="58">
        <f t="shared" si="22"/>
        <v>30</v>
      </c>
      <c r="H106" s="16">
        <f t="shared" si="22"/>
        <v>60</v>
      </c>
      <c r="I106" s="16">
        <f t="shared" si="22"/>
        <v>0</v>
      </c>
      <c r="J106" s="58">
        <f t="shared" si="20"/>
        <v>465</v>
      </c>
      <c r="K106" s="58">
        <f>K71</f>
        <v>30</v>
      </c>
    </row>
    <row r="107" spans="1:11" s="33" customFormat="1" ht="12.75" customHeight="1">
      <c r="A107" s="6"/>
      <c r="B107" s="2" t="s">
        <v>96</v>
      </c>
      <c r="C107" s="58" t="s">
        <v>12</v>
      </c>
      <c r="D107" s="58">
        <f t="shared" ref="D107:I107" si="23">D87</f>
        <v>45</v>
      </c>
      <c r="E107" s="58">
        <f t="shared" si="23"/>
        <v>30</v>
      </c>
      <c r="F107" s="58">
        <f t="shared" si="23"/>
        <v>255</v>
      </c>
      <c r="G107" s="58">
        <f t="shared" si="23"/>
        <v>30</v>
      </c>
      <c r="H107" s="16">
        <f t="shared" si="23"/>
        <v>120</v>
      </c>
      <c r="I107" s="16">
        <f t="shared" si="23"/>
        <v>30</v>
      </c>
      <c r="J107" s="58">
        <f t="shared" si="20"/>
        <v>510</v>
      </c>
      <c r="K107" s="58">
        <f>K87</f>
        <v>30</v>
      </c>
    </row>
    <row r="108" spans="1:11" s="33" customFormat="1" ht="12.75" customHeight="1">
      <c r="A108" s="6"/>
      <c r="B108" s="2" t="s">
        <v>161</v>
      </c>
      <c r="C108" s="58" t="s">
        <v>13</v>
      </c>
      <c r="D108" s="58">
        <f t="shared" ref="D108:I108" si="24">D99</f>
        <v>45</v>
      </c>
      <c r="E108" s="58">
        <f t="shared" si="24"/>
        <v>30</v>
      </c>
      <c r="F108" s="58">
        <f t="shared" si="24"/>
        <v>195</v>
      </c>
      <c r="G108" s="58">
        <f t="shared" si="24"/>
        <v>0</v>
      </c>
      <c r="H108" s="16">
        <f t="shared" si="24"/>
        <v>0</v>
      </c>
      <c r="I108" s="16">
        <f t="shared" si="24"/>
        <v>30</v>
      </c>
      <c r="J108" s="58">
        <f t="shared" si="20"/>
        <v>300</v>
      </c>
      <c r="K108" s="58">
        <f>K99</f>
        <v>30</v>
      </c>
    </row>
    <row r="109" spans="1:11" s="33" customFormat="1" ht="12.75" customHeight="1">
      <c r="A109" s="6"/>
      <c r="B109" s="2" t="s">
        <v>98</v>
      </c>
      <c r="C109" s="21" t="s">
        <v>4</v>
      </c>
      <c r="D109" s="59">
        <f>SUM(D103:D108)</f>
        <v>390</v>
      </c>
      <c r="E109" s="59">
        <f t="shared" ref="E109:K109" si="25">SUM(E103:E108)</f>
        <v>410</v>
      </c>
      <c r="F109" s="59">
        <f t="shared" si="25"/>
        <v>1355</v>
      </c>
      <c r="G109" s="59">
        <f t="shared" si="25"/>
        <v>150</v>
      </c>
      <c r="H109" s="59">
        <f t="shared" si="25"/>
        <v>360</v>
      </c>
      <c r="I109" s="59">
        <f t="shared" si="25"/>
        <v>60</v>
      </c>
      <c r="J109" s="59">
        <f t="shared" si="25"/>
        <v>2725</v>
      </c>
      <c r="K109" s="59">
        <f t="shared" si="25"/>
        <v>180</v>
      </c>
    </row>
    <row r="110" spans="1:11" s="33" customFormat="1" ht="12.75" customHeight="1">
      <c r="A110" s="6"/>
      <c r="B110" s="2"/>
      <c r="C110" s="68" t="s">
        <v>59</v>
      </c>
      <c r="D110" s="69"/>
      <c r="E110" s="69"/>
      <c r="F110" s="69"/>
      <c r="G110" s="69"/>
      <c r="H110" s="69"/>
      <c r="I110" s="70"/>
      <c r="J110" s="58">
        <f>C35+C53+C54+C70+C85+C86</f>
        <v>360</v>
      </c>
      <c r="K110" s="58">
        <f>K35+K53+K54+K70+K85+K86</f>
        <v>12</v>
      </c>
    </row>
    <row r="111" spans="1:11" ht="12.75" customHeight="1">
      <c r="B111" s="1"/>
      <c r="C111" s="17"/>
      <c r="D111" s="17"/>
      <c r="E111" s="17"/>
      <c r="F111" s="17"/>
      <c r="G111" s="17"/>
      <c r="H111" s="17"/>
      <c r="I111" s="17"/>
      <c r="J111" s="18"/>
      <c r="K111" s="7"/>
    </row>
    <row r="112" spans="1:11" ht="12.75" customHeight="1">
      <c r="C112" s="3"/>
      <c r="D112" s="3"/>
      <c r="E112" s="3"/>
      <c r="F112" s="3"/>
      <c r="G112" s="3"/>
      <c r="H112" s="3"/>
      <c r="I112" s="3"/>
      <c r="J112" s="3"/>
      <c r="K112" s="3"/>
    </row>
    <row r="113" spans="1:11" ht="12.75" customHeight="1">
      <c r="C113" s="3"/>
      <c r="D113" s="3"/>
      <c r="E113" s="3"/>
      <c r="F113" s="3"/>
      <c r="G113" s="3"/>
      <c r="H113" s="3"/>
      <c r="I113" s="3"/>
      <c r="J113" s="3"/>
      <c r="K113" s="3"/>
    </row>
    <row r="114" spans="1:11" ht="12.75" customHeight="1">
      <c r="C114" s="3"/>
      <c r="D114" s="3"/>
      <c r="E114" s="3"/>
      <c r="F114" s="3"/>
      <c r="G114" s="3"/>
      <c r="H114" s="3"/>
      <c r="I114" s="3"/>
      <c r="J114" s="3"/>
      <c r="K114" s="3"/>
    </row>
    <row r="115" spans="1:11" ht="12.95" customHeight="1">
      <c r="C115" s="3"/>
      <c r="D115" s="3"/>
      <c r="E115" s="3"/>
      <c r="F115" s="3"/>
      <c r="G115" s="3"/>
      <c r="H115" s="3"/>
      <c r="I115" s="3"/>
      <c r="J115" s="3"/>
      <c r="K115" s="3"/>
    </row>
    <row r="116" spans="1:11" ht="12.95" customHeight="1"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C119" s="3"/>
      <c r="D119" s="3"/>
      <c r="E119" s="3"/>
      <c r="F119" s="3"/>
      <c r="G119" s="3"/>
      <c r="H119" s="3"/>
      <c r="I119" s="3"/>
      <c r="J119" s="3"/>
      <c r="K119" s="3"/>
    </row>
    <row r="120" spans="1:11" s="23" customFormat="1" ht="12.75" customHeight="1">
      <c r="A120" s="20"/>
      <c r="B120" s="1"/>
    </row>
    <row r="121" spans="1:11" ht="12.75" customHeight="1">
      <c r="C121" s="3"/>
      <c r="D121" s="3"/>
      <c r="E121" s="3"/>
      <c r="F121" s="3"/>
      <c r="G121" s="3"/>
      <c r="H121" s="3"/>
      <c r="I121" s="3"/>
      <c r="J121" s="3"/>
      <c r="K121" s="3"/>
    </row>
    <row r="122" spans="1:11" ht="5.25" hidden="1" customHeight="1"/>
  </sheetData>
  <mergeCells count="9">
    <mergeCell ref="C101:K101"/>
    <mergeCell ref="C110:I110"/>
    <mergeCell ref="A1:K1"/>
    <mergeCell ref="A2:K2"/>
    <mergeCell ref="A3:A4"/>
    <mergeCell ref="B3:B4"/>
    <mergeCell ref="C3:I3"/>
    <mergeCell ref="J3:J4"/>
    <mergeCell ref="K3:K4"/>
  </mergeCells>
  <pageMargins left="0.19685039370078741" right="0.19685039370078741" top="0.78740157480314965" bottom="0.19685039370078741" header="0.31496062992125984" footer="0.31496062992125984"/>
  <pageSetup paperSize="9" scale="92" firstPageNumber="0" orientation="landscape" horizontalDpi="300" verticalDpi="300" r:id="rId1"/>
  <headerFooter alignWithMargins="0"/>
  <rowBreaks count="5" manualBreakCount="5">
    <brk id="20" max="16383" man="1"/>
    <brk id="36" max="16383" man="1"/>
    <brk id="55" max="16383" man="1"/>
    <brk id="71" max="16383" man="1"/>
    <brk id="8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topLeftCell="A2" zoomScaleNormal="100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2" sqref="A2:K2"/>
    </sheetView>
  </sheetViews>
  <sheetFormatPr defaultColWidth="9.5703125" defaultRowHeight="15"/>
  <cols>
    <col min="1" max="1" width="4.7109375" style="5" customWidth="1"/>
    <col min="2" max="2" width="65.85546875" style="4" customWidth="1"/>
    <col min="3" max="3" width="6" style="5" customWidth="1"/>
    <col min="4" max="5" width="4.5703125" style="5" customWidth="1"/>
    <col min="6" max="6" width="5.85546875" style="5" customWidth="1"/>
    <col min="7" max="7" width="5.42578125" style="5" customWidth="1"/>
    <col min="8" max="9" width="4.5703125" style="5" customWidth="1"/>
    <col min="10" max="10" width="12.42578125" style="5" customWidth="1"/>
    <col min="11" max="11" width="7" style="5" customWidth="1"/>
    <col min="12" max="16384" width="9.5703125" style="3"/>
  </cols>
  <sheetData>
    <row r="1" spans="1:11" s="33" customFormat="1" ht="22.5" customHeight="1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s="33" customFormat="1" ht="21.75" customHeight="1">
      <c r="A2" s="74" t="s">
        <v>132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s="33" customFormat="1" ht="21" customHeight="1">
      <c r="A3" s="75" t="s">
        <v>1</v>
      </c>
      <c r="B3" s="75" t="s">
        <v>104</v>
      </c>
      <c r="C3" s="75" t="s">
        <v>2</v>
      </c>
      <c r="D3" s="75"/>
      <c r="E3" s="75"/>
      <c r="F3" s="75"/>
      <c r="G3" s="75"/>
      <c r="H3" s="75"/>
      <c r="I3" s="75"/>
      <c r="J3" s="75" t="s">
        <v>90</v>
      </c>
      <c r="K3" s="75" t="s">
        <v>3</v>
      </c>
    </row>
    <row r="4" spans="1:11" s="33" customFormat="1" ht="30" customHeight="1">
      <c r="A4" s="75"/>
      <c r="B4" s="75"/>
      <c r="C4" s="34" t="s">
        <v>4</v>
      </c>
      <c r="D4" s="34" t="s">
        <v>5</v>
      </c>
      <c r="E4" s="34" t="s">
        <v>6</v>
      </c>
      <c r="F4" s="34" t="s">
        <v>38</v>
      </c>
      <c r="G4" s="34" t="s">
        <v>37</v>
      </c>
      <c r="H4" s="34" t="s">
        <v>62</v>
      </c>
      <c r="I4" s="34" t="s">
        <v>7</v>
      </c>
      <c r="J4" s="75"/>
      <c r="K4" s="75"/>
    </row>
    <row r="5" spans="1:11" s="33" customFormat="1" ht="12.95" customHeight="1">
      <c r="A5" s="12" t="s">
        <v>160</v>
      </c>
      <c r="B5" s="2"/>
      <c r="C5" s="6"/>
      <c r="D5" s="6"/>
      <c r="E5" s="6"/>
      <c r="F5" s="6"/>
      <c r="G5" s="6"/>
      <c r="H5" s="6"/>
      <c r="I5" s="6"/>
      <c r="J5" s="6"/>
      <c r="K5" s="6"/>
    </row>
    <row r="6" spans="1:11" s="33" customFormat="1" ht="12.75" customHeight="1">
      <c r="A6" s="8">
        <v>1</v>
      </c>
      <c r="B6" s="25" t="s">
        <v>22</v>
      </c>
      <c r="C6" s="8">
        <f>D6+E6+F6+G6+H6+I6</f>
        <v>30</v>
      </c>
      <c r="D6" s="26"/>
      <c r="E6" s="26"/>
      <c r="F6" s="8">
        <v>30</v>
      </c>
      <c r="G6" s="8"/>
      <c r="H6" s="8"/>
      <c r="I6" s="8"/>
      <c r="J6" s="26" t="s">
        <v>39</v>
      </c>
      <c r="K6" s="26">
        <v>2</v>
      </c>
    </row>
    <row r="7" spans="1:11" s="46" customFormat="1" ht="12.75" customHeight="1">
      <c r="A7" s="8">
        <v>2</v>
      </c>
      <c r="B7" s="25" t="s">
        <v>23</v>
      </c>
      <c r="C7" s="8">
        <f t="shared" ref="C7:C19" si="0">D7+E7+F7+G7+H7+I7</f>
        <v>45</v>
      </c>
      <c r="D7" s="26"/>
      <c r="E7" s="26"/>
      <c r="F7" s="8">
        <v>45</v>
      </c>
      <c r="G7" s="8"/>
      <c r="H7" s="8"/>
      <c r="I7" s="8"/>
      <c r="J7" s="26" t="s">
        <v>39</v>
      </c>
      <c r="K7" s="26">
        <v>3</v>
      </c>
    </row>
    <row r="8" spans="1:11" s="46" customFormat="1" ht="12.75" customHeight="1">
      <c r="A8" s="8">
        <v>3</v>
      </c>
      <c r="B8" s="25" t="s">
        <v>24</v>
      </c>
      <c r="C8" s="8">
        <f>D8+E8+F8+G8+H8+I8</f>
        <v>30</v>
      </c>
      <c r="D8" s="26"/>
      <c r="E8" s="26"/>
      <c r="F8" s="8">
        <v>30</v>
      </c>
      <c r="G8" s="8"/>
      <c r="H8" s="8"/>
      <c r="I8" s="8"/>
      <c r="J8" s="26" t="s">
        <v>39</v>
      </c>
      <c r="K8" s="26">
        <v>2</v>
      </c>
    </row>
    <row r="9" spans="1:11" s="46" customFormat="1" ht="12.75" customHeight="1">
      <c r="A9" s="8">
        <v>4</v>
      </c>
      <c r="B9" s="25" t="s">
        <v>73</v>
      </c>
      <c r="C9" s="8">
        <f t="shared" si="0"/>
        <v>30</v>
      </c>
      <c r="D9" s="26"/>
      <c r="E9" s="26"/>
      <c r="F9" s="8">
        <v>30</v>
      </c>
      <c r="G9" s="8"/>
      <c r="H9" s="8"/>
      <c r="I9" s="8"/>
      <c r="J9" s="26" t="s">
        <v>39</v>
      </c>
      <c r="K9" s="26">
        <v>2</v>
      </c>
    </row>
    <row r="10" spans="1:11" s="46" customFormat="1" ht="12.75" customHeight="1">
      <c r="A10" s="8">
        <v>5</v>
      </c>
      <c r="B10" s="25" t="s">
        <v>17</v>
      </c>
      <c r="C10" s="8">
        <f>D10+E10+F10+G10+H10+I10</f>
        <v>25</v>
      </c>
      <c r="D10" s="26">
        <v>15</v>
      </c>
      <c r="E10" s="26">
        <v>10</v>
      </c>
      <c r="F10" s="8"/>
      <c r="G10" s="8"/>
      <c r="H10" s="8"/>
      <c r="I10" s="8"/>
      <c r="J10" s="26" t="s">
        <v>36</v>
      </c>
      <c r="K10" s="26">
        <v>3</v>
      </c>
    </row>
    <row r="11" spans="1:11" s="46" customFormat="1" ht="12.75" customHeight="1">
      <c r="A11" s="8">
        <v>6</v>
      </c>
      <c r="B11" s="25" t="s">
        <v>16</v>
      </c>
      <c r="C11" s="8">
        <f t="shared" si="0"/>
        <v>25</v>
      </c>
      <c r="D11" s="26">
        <v>15</v>
      </c>
      <c r="E11" s="26">
        <v>10</v>
      </c>
      <c r="F11" s="8"/>
      <c r="G11" s="8"/>
      <c r="H11" s="8"/>
      <c r="I11" s="8"/>
      <c r="J11" s="26" t="s">
        <v>36</v>
      </c>
      <c r="K11" s="26">
        <v>3</v>
      </c>
    </row>
    <row r="12" spans="1:11" s="56" customFormat="1" ht="12.75" customHeight="1">
      <c r="A12" s="8">
        <v>7</v>
      </c>
      <c r="B12" s="25" t="s">
        <v>72</v>
      </c>
      <c r="C12" s="8">
        <f t="shared" si="0"/>
        <v>35</v>
      </c>
      <c r="D12" s="26"/>
      <c r="E12" s="26"/>
      <c r="F12" s="8">
        <v>35</v>
      </c>
      <c r="G12" s="8"/>
      <c r="H12" s="8"/>
      <c r="I12" s="8"/>
      <c r="J12" s="26" t="s">
        <v>39</v>
      </c>
      <c r="K12" s="26">
        <v>3</v>
      </c>
    </row>
    <row r="13" spans="1:11" s="33" customFormat="1" ht="12.75" customHeight="1">
      <c r="A13" s="8">
        <v>8</v>
      </c>
      <c r="B13" s="25" t="s">
        <v>134</v>
      </c>
      <c r="C13" s="8">
        <v>20</v>
      </c>
      <c r="D13" s="26"/>
      <c r="E13" s="26">
        <v>20</v>
      </c>
      <c r="F13" s="8"/>
      <c r="G13" s="8"/>
      <c r="H13" s="8"/>
      <c r="I13" s="8"/>
      <c r="J13" s="26" t="s">
        <v>39</v>
      </c>
      <c r="K13" s="26">
        <v>2</v>
      </c>
    </row>
    <row r="14" spans="1:11" s="33" customFormat="1" ht="27" customHeight="1">
      <c r="A14" s="8">
        <v>9</v>
      </c>
      <c r="B14" s="65" t="s">
        <v>133</v>
      </c>
      <c r="C14" s="8">
        <f t="shared" si="0"/>
        <v>20</v>
      </c>
      <c r="D14" s="26">
        <v>10</v>
      </c>
      <c r="E14" s="26">
        <v>10</v>
      </c>
      <c r="F14" s="8"/>
      <c r="G14" s="8"/>
      <c r="H14" s="8"/>
      <c r="I14" s="8"/>
      <c r="J14" s="26" t="s">
        <v>39</v>
      </c>
      <c r="K14" s="26">
        <v>2</v>
      </c>
    </row>
    <row r="15" spans="1:11" s="33" customFormat="1" ht="12.75" customHeight="1">
      <c r="A15" s="8">
        <v>10</v>
      </c>
      <c r="B15" s="25" t="s">
        <v>156</v>
      </c>
      <c r="C15" s="8">
        <f t="shared" si="0"/>
        <v>35</v>
      </c>
      <c r="D15" s="26"/>
      <c r="E15" s="26"/>
      <c r="F15" s="8">
        <v>35</v>
      </c>
      <c r="G15" s="8"/>
      <c r="H15" s="8"/>
      <c r="I15" s="8"/>
      <c r="J15" s="26" t="s">
        <v>39</v>
      </c>
      <c r="K15" s="26">
        <v>3</v>
      </c>
    </row>
    <row r="16" spans="1:11" s="46" customFormat="1" ht="14.25" customHeight="1">
      <c r="A16" s="8">
        <v>11</v>
      </c>
      <c r="B16" s="36" t="s">
        <v>71</v>
      </c>
      <c r="C16" s="8">
        <f>D16+E16+F16+G16+H16+I16</f>
        <v>20</v>
      </c>
      <c r="D16" s="26"/>
      <c r="E16" s="26"/>
      <c r="F16" s="8"/>
      <c r="G16" s="8">
        <v>20</v>
      </c>
      <c r="H16" s="8"/>
      <c r="I16" s="8"/>
      <c r="J16" s="26" t="s">
        <v>39</v>
      </c>
      <c r="K16" s="26">
        <v>1</v>
      </c>
    </row>
    <row r="17" spans="1:11" s="46" customFormat="1" ht="27" customHeight="1">
      <c r="A17" s="8">
        <v>12</v>
      </c>
      <c r="B17" s="36" t="s">
        <v>116</v>
      </c>
      <c r="C17" s="8">
        <f t="shared" si="0"/>
        <v>15</v>
      </c>
      <c r="D17" s="26"/>
      <c r="E17" s="26">
        <v>15</v>
      </c>
      <c r="F17" s="16"/>
      <c r="G17" s="16"/>
      <c r="H17" s="16"/>
      <c r="I17" s="16"/>
      <c r="J17" s="26" t="s">
        <v>39</v>
      </c>
      <c r="K17" s="26">
        <v>2</v>
      </c>
    </row>
    <row r="18" spans="1:11" s="46" customFormat="1" ht="12.75" customHeight="1">
      <c r="A18" s="8">
        <v>13</v>
      </c>
      <c r="B18" s="25" t="s">
        <v>67</v>
      </c>
      <c r="C18" s="8">
        <f t="shared" si="0"/>
        <v>10</v>
      </c>
      <c r="D18" s="26">
        <v>10</v>
      </c>
      <c r="E18" s="26"/>
      <c r="F18" s="16"/>
      <c r="G18" s="16"/>
      <c r="H18" s="16"/>
      <c r="I18" s="16"/>
      <c r="J18" s="26" t="s">
        <v>39</v>
      </c>
      <c r="K18" s="26">
        <v>1</v>
      </c>
    </row>
    <row r="19" spans="1:11" s="33" customFormat="1" ht="12.75" customHeight="1">
      <c r="A19" s="8">
        <v>14</v>
      </c>
      <c r="B19" s="24" t="s">
        <v>64</v>
      </c>
      <c r="C19" s="8">
        <f t="shared" si="0"/>
        <v>10</v>
      </c>
      <c r="D19" s="26">
        <v>10</v>
      </c>
      <c r="E19" s="26"/>
      <c r="F19" s="16"/>
      <c r="G19" s="16"/>
      <c r="H19" s="16"/>
      <c r="I19" s="16"/>
      <c r="J19" s="26" t="s">
        <v>39</v>
      </c>
      <c r="K19" s="26">
        <v>1</v>
      </c>
    </row>
    <row r="20" spans="1:11" s="33" customFormat="1" ht="12.75" customHeight="1">
      <c r="A20" s="10"/>
      <c r="B20" s="27" t="s">
        <v>105</v>
      </c>
      <c r="C20" s="28">
        <f t="shared" ref="C20:I20" si="1">SUM(C6:C19)</f>
        <v>350</v>
      </c>
      <c r="D20" s="28">
        <f t="shared" si="1"/>
        <v>60</v>
      </c>
      <c r="E20" s="28">
        <f t="shared" si="1"/>
        <v>65</v>
      </c>
      <c r="F20" s="28">
        <f t="shared" si="1"/>
        <v>205</v>
      </c>
      <c r="G20" s="28">
        <f t="shared" si="1"/>
        <v>20</v>
      </c>
      <c r="H20" s="28">
        <f t="shared" si="1"/>
        <v>0</v>
      </c>
      <c r="I20" s="28">
        <f t="shared" si="1"/>
        <v>0</v>
      </c>
      <c r="J20" s="29"/>
      <c r="K20" s="29">
        <f>SUM(K6:K19)</f>
        <v>30</v>
      </c>
    </row>
    <row r="21" spans="1:11" s="43" customFormat="1" ht="12.95" customHeight="1">
      <c r="A21" s="39" t="s">
        <v>122</v>
      </c>
      <c r="B21" s="40"/>
      <c r="C21" s="10"/>
      <c r="D21" s="10"/>
      <c r="E21" s="10"/>
      <c r="F21" s="10"/>
      <c r="G21" s="10"/>
      <c r="H21" s="10"/>
      <c r="I21" s="10"/>
      <c r="J21" s="41"/>
      <c r="K21" s="42"/>
    </row>
    <row r="22" spans="1:11" s="33" customFormat="1" ht="12.75" customHeight="1">
      <c r="A22" s="8">
        <v>1</v>
      </c>
      <c r="B22" s="25" t="s">
        <v>74</v>
      </c>
      <c r="C22" s="8">
        <f>D22+E22+F22+G22+H22+I22</f>
        <v>25</v>
      </c>
      <c r="D22" s="26"/>
      <c r="E22" s="26"/>
      <c r="F22" s="8">
        <v>25</v>
      </c>
      <c r="G22" s="8"/>
      <c r="H22" s="8"/>
      <c r="I22" s="8"/>
      <c r="J22" s="26" t="s">
        <v>36</v>
      </c>
      <c r="K22" s="26">
        <v>2</v>
      </c>
    </row>
    <row r="23" spans="1:11" s="33" customFormat="1" ht="12.75" customHeight="1">
      <c r="A23" s="8">
        <v>2</v>
      </c>
      <c r="B23" s="25" t="s">
        <v>75</v>
      </c>
      <c r="C23" s="8">
        <f t="shared" ref="C23:C34" si="2">D23+E23+F23+G23+H23+I23</f>
        <v>25</v>
      </c>
      <c r="D23" s="26"/>
      <c r="E23" s="26"/>
      <c r="F23" s="8">
        <v>25</v>
      </c>
      <c r="G23" s="8"/>
      <c r="H23" s="8"/>
      <c r="I23" s="8"/>
      <c r="J23" s="26" t="s">
        <v>36</v>
      </c>
      <c r="K23" s="26">
        <v>2</v>
      </c>
    </row>
    <row r="24" spans="1:11" s="33" customFormat="1" ht="12.75" customHeight="1">
      <c r="A24" s="8">
        <v>3</v>
      </c>
      <c r="B24" s="25" t="s">
        <v>76</v>
      </c>
      <c r="C24" s="8">
        <f t="shared" si="2"/>
        <v>25</v>
      </c>
      <c r="D24" s="26"/>
      <c r="E24" s="26"/>
      <c r="F24" s="8">
        <v>25</v>
      </c>
      <c r="G24" s="8"/>
      <c r="H24" s="8"/>
      <c r="I24" s="8"/>
      <c r="J24" s="26" t="s">
        <v>36</v>
      </c>
      <c r="K24" s="26">
        <v>2</v>
      </c>
    </row>
    <row r="25" spans="1:11" s="33" customFormat="1" ht="12" customHeight="1">
      <c r="A25" s="8">
        <v>4</v>
      </c>
      <c r="B25" s="25" t="s">
        <v>77</v>
      </c>
      <c r="C25" s="8">
        <f t="shared" si="2"/>
        <v>25</v>
      </c>
      <c r="D25" s="26"/>
      <c r="E25" s="26"/>
      <c r="F25" s="8">
        <v>25</v>
      </c>
      <c r="G25" s="8"/>
      <c r="H25" s="8"/>
      <c r="I25" s="44"/>
      <c r="J25" s="26" t="s">
        <v>36</v>
      </c>
      <c r="K25" s="26">
        <v>2</v>
      </c>
    </row>
    <row r="26" spans="1:11" s="33" customFormat="1" ht="12.75" customHeight="1">
      <c r="A26" s="8">
        <v>5</v>
      </c>
      <c r="B26" s="25" t="s">
        <v>78</v>
      </c>
      <c r="C26" s="8">
        <f t="shared" si="2"/>
        <v>20</v>
      </c>
      <c r="D26" s="26"/>
      <c r="E26" s="26"/>
      <c r="F26" s="8">
        <v>20</v>
      </c>
      <c r="G26" s="8"/>
      <c r="H26" s="8"/>
      <c r="I26" s="8"/>
      <c r="J26" s="26" t="s">
        <v>36</v>
      </c>
      <c r="K26" s="26">
        <v>2</v>
      </c>
    </row>
    <row r="27" spans="1:11" s="33" customFormat="1" ht="12.75" customHeight="1">
      <c r="A27" s="8">
        <v>6</v>
      </c>
      <c r="B27" s="25" t="s">
        <v>19</v>
      </c>
      <c r="C27" s="8">
        <f t="shared" si="2"/>
        <v>20</v>
      </c>
      <c r="D27" s="26">
        <v>10</v>
      </c>
      <c r="E27" s="26">
        <v>10</v>
      </c>
      <c r="F27" s="16"/>
      <c r="G27" s="16"/>
      <c r="H27" s="16"/>
      <c r="I27" s="16"/>
      <c r="J27" s="26" t="s">
        <v>36</v>
      </c>
      <c r="K27" s="26">
        <v>2</v>
      </c>
    </row>
    <row r="28" spans="1:11" s="33" customFormat="1" ht="12.75" customHeight="1">
      <c r="A28" s="8">
        <v>7</v>
      </c>
      <c r="B28" s="25" t="s">
        <v>154</v>
      </c>
      <c r="C28" s="8">
        <f>D28+E28+F28+G28+H28+I28</f>
        <v>25</v>
      </c>
      <c r="D28" s="26"/>
      <c r="E28" s="26"/>
      <c r="F28" s="8">
        <v>25</v>
      </c>
      <c r="G28" s="8"/>
      <c r="H28" s="8"/>
      <c r="I28" s="8"/>
      <c r="J28" s="26" t="s">
        <v>39</v>
      </c>
      <c r="K28" s="26">
        <v>2</v>
      </c>
    </row>
    <row r="29" spans="1:11" s="33" customFormat="1" ht="12.75" customHeight="1">
      <c r="A29" s="8">
        <v>8</v>
      </c>
      <c r="B29" s="36" t="s">
        <v>151</v>
      </c>
      <c r="C29" s="8">
        <f>D29+E29+F29+G29+H29+I29</f>
        <v>25</v>
      </c>
      <c r="D29" s="26"/>
      <c r="E29" s="26"/>
      <c r="F29" s="8">
        <v>25</v>
      </c>
      <c r="G29" s="8"/>
      <c r="H29" s="8"/>
      <c r="I29" s="8"/>
      <c r="J29" s="26" t="s">
        <v>39</v>
      </c>
      <c r="K29" s="26">
        <v>2</v>
      </c>
    </row>
    <row r="30" spans="1:11" s="33" customFormat="1" ht="12.75" customHeight="1">
      <c r="A30" s="8">
        <v>9</v>
      </c>
      <c r="B30" s="36" t="s">
        <v>71</v>
      </c>
      <c r="C30" s="8">
        <f t="shared" si="2"/>
        <v>20</v>
      </c>
      <c r="D30" s="26"/>
      <c r="E30" s="26"/>
      <c r="F30" s="34"/>
      <c r="G30" s="16">
        <v>20</v>
      </c>
      <c r="H30" s="34"/>
      <c r="I30" s="34"/>
      <c r="J30" s="26" t="s">
        <v>39</v>
      </c>
      <c r="K30" s="26">
        <v>1</v>
      </c>
    </row>
    <row r="31" spans="1:11" s="33" customFormat="1" ht="12.75" customHeight="1">
      <c r="A31" s="8">
        <v>10</v>
      </c>
      <c r="B31" s="25" t="s">
        <v>43</v>
      </c>
      <c r="C31" s="8">
        <f t="shared" si="2"/>
        <v>45</v>
      </c>
      <c r="D31" s="26">
        <v>30</v>
      </c>
      <c r="E31" s="26">
        <v>15</v>
      </c>
      <c r="F31" s="8"/>
      <c r="G31" s="8"/>
      <c r="H31" s="8"/>
      <c r="I31" s="8"/>
      <c r="J31" s="26" t="s">
        <v>36</v>
      </c>
      <c r="K31" s="26">
        <v>3</v>
      </c>
    </row>
    <row r="32" spans="1:11" s="33" customFormat="1" ht="12.75" customHeight="1">
      <c r="A32" s="8">
        <v>11</v>
      </c>
      <c r="B32" s="25" t="s">
        <v>41</v>
      </c>
      <c r="C32" s="8">
        <f t="shared" si="2"/>
        <v>45</v>
      </c>
      <c r="D32" s="26">
        <v>30</v>
      </c>
      <c r="E32" s="26">
        <v>15</v>
      </c>
      <c r="F32" s="8"/>
      <c r="G32" s="8"/>
      <c r="H32" s="8"/>
      <c r="I32" s="8"/>
      <c r="J32" s="26" t="s">
        <v>36</v>
      </c>
      <c r="K32" s="26">
        <v>3</v>
      </c>
    </row>
    <row r="33" spans="1:11" s="33" customFormat="1" ht="27" customHeight="1">
      <c r="A33" s="8">
        <v>12</v>
      </c>
      <c r="B33" s="45" t="s">
        <v>138</v>
      </c>
      <c r="C33" s="8">
        <f t="shared" si="2"/>
        <v>60</v>
      </c>
      <c r="D33" s="26">
        <v>30</v>
      </c>
      <c r="E33" s="26">
        <v>30</v>
      </c>
      <c r="F33" s="8"/>
      <c r="G33" s="8"/>
      <c r="H33" s="8"/>
      <c r="I33" s="8"/>
      <c r="J33" s="26" t="s">
        <v>36</v>
      </c>
      <c r="K33" s="26">
        <v>4</v>
      </c>
    </row>
    <row r="34" spans="1:11" s="33" customFormat="1" ht="12.95" customHeight="1">
      <c r="A34" s="8">
        <v>13</v>
      </c>
      <c r="B34" s="24" t="s">
        <v>99</v>
      </c>
      <c r="C34" s="8">
        <f t="shared" si="2"/>
        <v>90</v>
      </c>
      <c r="D34" s="26"/>
      <c r="E34" s="26"/>
      <c r="F34" s="8"/>
      <c r="G34" s="8"/>
      <c r="H34" s="8">
        <v>90</v>
      </c>
      <c r="I34" s="8"/>
      <c r="J34" s="26"/>
      <c r="K34" s="26">
        <v>3</v>
      </c>
    </row>
    <row r="35" spans="1:11" s="33" customFormat="1" ht="12.75" customHeight="1">
      <c r="A35" s="10"/>
      <c r="B35" s="27" t="s">
        <v>106</v>
      </c>
      <c r="C35" s="28">
        <f>SUM(C22:C34)</f>
        <v>450</v>
      </c>
      <c r="D35" s="28">
        <f t="shared" ref="D35:I35" si="3">SUM(D22:D34)</f>
        <v>100</v>
      </c>
      <c r="E35" s="28">
        <f t="shared" si="3"/>
        <v>70</v>
      </c>
      <c r="F35" s="28">
        <f t="shared" si="3"/>
        <v>170</v>
      </c>
      <c r="G35" s="28">
        <f t="shared" si="3"/>
        <v>20</v>
      </c>
      <c r="H35" s="28">
        <f t="shared" si="3"/>
        <v>90</v>
      </c>
      <c r="I35" s="28">
        <f t="shared" si="3"/>
        <v>0</v>
      </c>
      <c r="J35" s="34"/>
      <c r="K35" s="29">
        <f>SUM(K22:K34)</f>
        <v>30</v>
      </c>
    </row>
    <row r="36" spans="1:11" s="33" customFormat="1" ht="12.95" customHeight="1">
      <c r="A36" s="12" t="s">
        <v>135</v>
      </c>
      <c r="B36" s="2"/>
      <c r="C36" s="6"/>
      <c r="D36" s="6"/>
      <c r="E36" s="6"/>
      <c r="F36" s="6"/>
      <c r="G36" s="6"/>
      <c r="H36" s="6"/>
      <c r="I36" s="6"/>
      <c r="J36" s="6"/>
      <c r="K36" s="6"/>
    </row>
    <row r="37" spans="1:11" s="33" customFormat="1" ht="12.75" customHeight="1">
      <c r="A37" s="8">
        <v>1</v>
      </c>
      <c r="B37" s="25" t="s">
        <v>25</v>
      </c>
      <c r="C37" s="8">
        <f>D37+E37+F37+G37+H37+I37</f>
        <v>25</v>
      </c>
      <c r="D37" s="26"/>
      <c r="E37" s="26"/>
      <c r="F37" s="8">
        <v>25</v>
      </c>
      <c r="G37" s="8"/>
      <c r="H37" s="8"/>
      <c r="I37" s="8"/>
      <c r="J37" s="26" t="s">
        <v>39</v>
      </c>
      <c r="K37" s="26">
        <v>2</v>
      </c>
    </row>
    <row r="38" spans="1:11" s="33" customFormat="1" ht="12.75" customHeight="1">
      <c r="A38" s="8">
        <f>A37+1</f>
        <v>2</v>
      </c>
      <c r="B38" s="25" t="s">
        <v>26</v>
      </c>
      <c r="C38" s="8">
        <f t="shared" ref="C38:C44" si="4">D38+E38+F38+G38+H38+I38</f>
        <v>25</v>
      </c>
      <c r="D38" s="26"/>
      <c r="E38" s="26"/>
      <c r="F38" s="8">
        <v>25</v>
      </c>
      <c r="G38" s="8"/>
      <c r="H38" s="8"/>
      <c r="I38" s="8"/>
      <c r="J38" s="26" t="s">
        <v>39</v>
      </c>
      <c r="K38" s="26">
        <v>2</v>
      </c>
    </row>
    <row r="39" spans="1:11" s="33" customFormat="1" ht="12.75" customHeight="1">
      <c r="A39" s="8">
        <v>3</v>
      </c>
      <c r="B39" s="25" t="s">
        <v>27</v>
      </c>
      <c r="C39" s="8">
        <f t="shared" si="4"/>
        <v>25</v>
      </c>
      <c r="D39" s="26"/>
      <c r="E39" s="26"/>
      <c r="F39" s="8">
        <v>25</v>
      </c>
      <c r="G39" s="8"/>
      <c r="H39" s="8"/>
      <c r="I39" s="8"/>
      <c r="J39" s="26" t="s">
        <v>39</v>
      </c>
      <c r="K39" s="26">
        <v>2</v>
      </c>
    </row>
    <row r="40" spans="1:11" s="33" customFormat="1" ht="12.75" customHeight="1">
      <c r="A40" s="8">
        <v>4</v>
      </c>
      <c r="B40" s="25" t="s">
        <v>79</v>
      </c>
      <c r="C40" s="8">
        <f t="shared" si="4"/>
        <v>25</v>
      </c>
      <c r="D40" s="26"/>
      <c r="E40" s="26"/>
      <c r="F40" s="8">
        <v>25</v>
      </c>
      <c r="G40" s="8"/>
      <c r="H40" s="8"/>
      <c r="I40" s="8"/>
      <c r="J40" s="26" t="s">
        <v>39</v>
      </c>
      <c r="K40" s="26">
        <v>2</v>
      </c>
    </row>
    <row r="41" spans="1:11" s="33" customFormat="1" ht="12.75" customHeight="1">
      <c r="A41" s="8">
        <v>5</v>
      </c>
      <c r="B41" s="25" t="s">
        <v>29</v>
      </c>
      <c r="C41" s="8">
        <f t="shared" si="4"/>
        <v>25</v>
      </c>
      <c r="D41" s="26">
        <v>10</v>
      </c>
      <c r="E41" s="26">
        <v>15</v>
      </c>
      <c r="F41" s="8"/>
      <c r="G41" s="8"/>
      <c r="H41" s="8"/>
      <c r="I41" s="8"/>
      <c r="J41" s="26" t="s">
        <v>39</v>
      </c>
      <c r="K41" s="26">
        <v>3</v>
      </c>
    </row>
    <row r="42" spans="1:11" s="33" customFormat="1" ht="12.75" customHeight="1">
      <c r="A42" s="8">
        <v>6</v>
      </c>
      <c r="B42" s="25" t="s">
        <v>34</v>
      </c>
      <c r="C42" s="8">
        <f t="shared" si="4"/>
        <v>20</v>
      </c>
      <c r="D42" s="26">
        <v>10</v>
      </c>
      <c r="E42" s="26">
        <v>10</v>
      </c>
      <c r="F42" s="8"/>
      <c r="G42" s="8"/>
      <c r="H42" s="8"/>
      <c r="I42" s="8"/>
      <c r="J42" s="26" t="s">
        <v>39</v>
      </c>
      <c r="K42" s="26">
        <v>2</v>
      </c>
    </row>
    <row r="43" spans="1:11" s="33" customFormat="1" ht="12.75" customHeight="1">
      <c r="A43" s="8">
        <v>7</v>
      </c>
      <c r="B43" s="25" t="s">
        <v>20</v>
      </c>
      <c r="C43" s="8">
        <f>D43+E43+F43+G43+H43+I43</f>
        <v>20</v>
      </c>
      <c r="D43" s="26">
        <v>10</v>
      </c>
      <c r="E43" s="26">
        <v>10</v>
      </c>
      <c r="F43" s="34"/>
      <c r="G43" s="34"/>
      <c r="H43" s="34"/>
      <c r="I43" s="34"/>
      <c r="J43" s="26" t="s">
        <v>36</v>
      </c>
      <c r="K43" s="26">
        <v>2</v>
      </c>
    </row>
    <row r="44" spans="1:11" s="33" customFormat="1" ht="30">
      <c r="A44" s="8">
        <v>8</v>
      </c>
      <c r="B44" s="66" t="s">
        <v>140</v>
      </c>
      <c r="C44" s="8">
        <f t="shared" si="4"/>
        <v>20</v>
      </c>
      <c r="D44" s="8"/>
      <c r="E44" s="8">
        <v>20</v>
      </c>
      <c r="F44" s="8"/>
      <c r="G44" s="8"/>
      <c r="H44" s="8"/>
      <c r="I44" s="8"/>
      <c r="J44" s="8" t="s">
        <v>39</v>
      </c>
      <c r="K44" s="8">
        <v>2</v>
      </c>
    </row>
    <row r="45" spans="1:11" s="33" customFormat="1" ht="12.75" customHeight="1">
      <c r="A45" s="8">
        <v>9</v>
      </c>
      <c r="B45" s="35" t="s">
        <v>118</v>
      </c>
      <c r="C45" s="8">
        <f>D45+E45+F45+G45+H45+I45</f>
        <v>15</v>
      </c>
      <c r="D45" s="26">
        <v>5</v>
      </c>
      <c r="E45" s="26">
        <v>10</v>
      </c>
      <c r="F45" s="8"/>
      <c r="G45" s="8"/>
      <c r="H45" s="8"/>
      <c r="I45" s="8"/>
      <c r="J45" s="26" t="s">
        <v>39</v>
      </c>
      <c r="K45" s="26">
        <v>1</v>
      </c>
    </row>
    <row r="46" spans="1:11" s="33" customFormat="1" ht="29.25" customHeight="1">
      <c r="A46" s="8">
        <v>10</v>
      </c>
      <c r="B46" s="36" t="s">
        <v>120</v>
      </c>
      <c r="C46" s="8">
        <f>D46+E46+F46+G46+H46+I46</f>
        <v>20</v>
      </c>
      <c r="D46" s="26">
        <v>10</v>
      </c>
      <c r="E46" s="26">
        <v>10</v>
      </c>
      <c r="F46" s="16"/>
      <c r="G46" s="16"/>
      <c r="H46" s="16"/>
      <c r="I46" s="16"/>
      <c r="J46" s="26" t="s">
        <v>39</v>
      </c>
      <c r="K46" s="26">
        <v>2</v>
      </c>
    </row>
    <row r="47" spans="1:11" s="33" customFormat="1" ht="12.95" customHeight="1">
      <c r="A47" s="8">
        <v>11</v>
      </c>
      <c r="B47" s="36" t="s">
        <v>71</v>
      </c>
      <c r="C47" s="8">
        <f>D47+E47+F47+G47+H47+I47</f>
        <v>20</v>
      </c>
      <c r="D47" s="26"/>
      <c r="E47" s="26"/>
      <c r="F47" s="8"/>
      <c r="G47" s="8">
        <v>20</v>
      </c>
      <c r="H47" s="8"/>
      <c r="I47" s="8"/>
      <c r="J47" s="26" t="s">
        <v>39</v>
      </c>
      <c r="K47" s="26">
        <v>1</v>
      </c>
    </row>
    <row r="48" spans="1:11" s="33" customFormat="1" ht="12.75" customHeight="1">
      <c r="A48" s="8">
        <v>12</v>
      </c>
      <c r="B48" s="25" t="s">
        <v>155</v>
      </c>
      <c r="C48" s="8">
        <f>D48+E48+F48+G48+H48+I48</f>
        <v>25</v>
      </c>
      <c r="D48" s="26"/>
      <c r="E48" s="26"/>
      <c r="F48" s="8">
        <v>25</v>
      </c>
      <c r="G48" s="8"/>
      <c r="H48" s="8"/>
      <c r="I48" s="8"/>
      <c r="J48" s="26" t="s">
        <v>36</v>
      </c>
      <c r="K48" s="26">
        <v>2</v>
      </c>
    </row>
    <row r="49" spans="1:12" s="33" customFormat="1" ht="12.75" customHeight="1">
      <c r="A49" s="8">
        <v>13</v>
      </c>
      <c r="B49" s="25" t="s">
        <v>44</v>
      </c>
      <c r="C49" s="8">
        <f>D49+E49+F49+G49+H49+I49</f>
        <v>30</v>
      </c>
      <c r="D49" s="26">
        <v>30</v>
      </c>
      <c r="E49" s="26"/>
      <c r="F49" s="8"/>
      <c r="G49" s="8"/>
      <c r="H49" s="8"/>
      <c r="I49" s="8"/>
      <c r="J49" s="26" t="s">
        <v>39</v>
      </c>
      <c r="K49" s="26">
        <v>2</v>
      </c>
    </row>
    <row r="50" spans="1:12" s="33" customFormat="1" ht="12.75" customHeight="1">
      <c r="A50" s="8">
        <v>14</v>
      </c>
      <c r="B50" s="48" t="s">
        <v>65</v>
      </c>
      <c r="C50" s="49">
        <f t="shared" ref="C50:C51" si="5">D50+E50+F50+G50+H50+I50</f>
        <v>20</v>
      </c>
      <c r="D50" s="50">
        <v>10</v>
      </c>
      <c r="E50" s="50"/>
      <c r="F50" s="49">
        <v>10</v>
      </c>
      <c r="G50" s="49"/>
      <c r="H50" s="49"/>
      <c r="I50" s="49"/>
      <c r="J50" s="50" t="s">
        <v>39</v>
      </c>
      <c r="K50" s="50">
        <v>2</v>
      </c>
    </row>
    <row r="51" spans="1:12" s="33" customFormat="1" ht="12.95" customHeight="1">
      <c r="A51" s="8">
        <v>15</v>
      </c>
      <c r="B51" s="24" t="s">
        <v>101</v>
      </c>
      <c r="C51" s="8">
        <f t="shared" si="5"/>
        <v>60</v>
      </c>
      <c r="D51" s="26"/>
      <c r="E51" s="26"/>
      <c r="F51" s="8"/>
      <c r="G51" s="8"/>
      <c r="H51" s="8">
        <v>60</v>
      </c>
      <c r="I51" s="8"/>
      <c r="J51" s="26" t="s">
        <v>39</v>
      </c>
      <c r="K51" s="26">
        <v>2</v>
      </c>
      <c r="L51" s="46"/>
    </row>
    <row r="52" spans="1:12" s="33" customFormat="1" ht="12.75" customHeight="1">
      <c r="A52" s="8">
        <v>16</v>
      </c>
      <c r="B52" s="24" t="s">
        <v>100</v>
      </c>
      <c r="C52" s="8">
        <f>D52+E52+F52+G52+H52+I52</f>
        <v>30</v>
      </c>
      <c r="D52" s="26"/>
      <c r="E52" s="26"/>
      <c r="F52" s="8"/>
      <c r="G52" s="8"/>
      <c r="H52" s="8">
        <v>30</v>
      </c>
      <c r="I52" s="8"/>
      <c r="J52" s="26" t="s">
        <v>39</v>
      </c>
      <c r="K52" s="26">
        <v>1</v>
      </c>
    </row>
    <row r="53" spans="1:12" s="33" customFormat="1" ht="12.75" customHeight="1">
      <c r="A53" s="10"/>
      <c r="B53" s="27" t="s">
        <v>107</v>
      </c>
      <c r="C53" s="28">
        <f t="shared" ref="C53:I53" si="6">SUM(C37:C52)</f>
        <v>405</v>
      </c>
      <c r="D53" s="28">
        <f t="shared" si="6"/>
        <v>85</v>
      </c>
      <c r="E53" s="28">
        <f t="shared" si="6"/>
        <v>75</v>
      </c>
      <c r="F53" s="28">
        <f t="shared" si="6"/>
        <v>135</v>
      </c>
      <c r="G53" s="28">
        <f t="shared" si="6"/>
        <v>20</v>
      </c>
      <c r="H53" s="28">
        <f t="shared" si="6"/>
        <v>90</v>
      </c>
      <c r="I53" s="28">
        <f t="shared" si="6"/>
        <v>0</v>
      </c>
      <c r="J53" s="28"/>
      <c r="K53" s="29">
        <f>SUM(K37:K52)</f>
        <v>30</v>
      </c>
    </row>
    <row r="54" spans="1:12" s="33" customFormat="1" ht="12.95" customHeight="1">
      <c r="A54" s="12" t="s">
        <v>136</v>
      </c>
      <c r="B54" s="2"/>
      <c r="C54" s="11"/>
      <c r="D54" s="6"/>
      <c r="E54" s="11"/>
      <c r="F54" s="6"/>
      <c r="G54" s="6"/>
      <c r="H54" s="6"/>
      <c r="I54" s="6"/>
      <c r="J54" s="6"/>
      <c r="K54" s="11"/>
    </row>
    <row r="55" spans="1:12" s="33" customFormat="1" ht="12.75" customHeight="1">
      <c r="A55" s="8">
        <v>1</v>
      </c>
      <c r="B55" s="25" t="s">
        <v>30</v>
      </c>
      <c r="C55" s="8">
        <f>D55+E55+F55+G55+H55+I55</f>
        <v>30</v>
      </c>
      <c r="D55" s="26"/>
      <c r="E55" s="26"/>
      <c r="F55" s="8">
        <v>30</v>
      </c>
      <c r="G55" s="8"/>
      <c r="H55" s="8"/>
      <c r="I55" s="8"/>
      <c r="J55" s="26" t="s">
        <v>36</v>
      </c>
      <c r="K55" s="26">
        <v>2</v>
      </c>
    </row>
    <row r="56" spans="1:12" s="33" customFormat="1" ht="12.75" customHeight="1">
      <c r="A56" s="8">
        <f>A55+1</f>
        <v>2</v>
      </c>
      <c r="B56" s="25" t="s">
        <v>31</v>
      </c>
      <c r="C56" s="8">
        <f t="shared" ref="C56:C66" si="7">D56+E56+F56+G56+H56+I56</f>
        <v>30</v>
      </c>
      <c r="D56" s="26"/>
      <c r="E56" s="26"/>
      <c r="F56" s="8">
        <v>30</v>
      </c>
      <c r="G56" s="8"/>
      <c r="H56" s="8"/>
      <c r="I56" s="8"/>
      <c r="J56" s="26" t="s">
        <v>36</v>
      </c>
      <c r="K56" s="26">
        <v>2</v>
      </c>
    </row>
    <row r="57" spans="1:12" s="33" customFormat="1" ht="12.75" customHeight="1">
      <c r="A57" s="8">
        <v>3</v>
      </c>
      <c r="B57" s="25" t="s">
        <v>33</v>
      </c>
      <c r="C57" s="8">
        <f t="shared" si="7"/>
        <v>30</v>
      </c>
      <c r="D57" s="26"/>
      <c r="E57" s="26"/>
      <c r="F57" s="8">
        <v>30</v>
      </c>
      <c r="G57" s="8"/>
      <c r="H57" s="8"/>
      <c r="I57" s="8"/>
      <c r="J57" s="26" t="s">
        <v>36</v>
      </c>
      <c r="K57" s="26">
        <v>2</v>
      </c>
    </row>
    <row r="58" spans="1:12" s="33" customFormat="1" ht="12.75" customHeight="1">
      <c r="A58" s="8">
        <v>4</v>
      </c>
      <c r="B58" s="25" t="s">
        <v>80</v>
      </c>
      <c r="C58" s="8">
        <f t="shared" si="7"/>
        <v>30</v>
      </c>
      <c r="D58" s="26"/>
      <c r="E58" s="26"/>
      <c r="F58" s="8">
        <v>30</v>
      </c>
      <c r="G58" s="8"/>
      <c r="H58" s="8"/>
      <c r="I58" s="8"/>
      <c r="J58" s="26" t="s">
        <v>36</v>
      </c>
      <c r="K58" s="26">
        <v>2</v>
      </c>
    </row>
    <row r="59" spans="1:12" s="33" customFormat="1" ht="12.75" customHeight="1">
      <c r="A59" s="8">
        <v>5</v>
      </c>
      <c r="B59" s="25" t="s">
        <v>42</v>
      </c>
      <c r="C59" s="8">
        <f t="shared" si="7"/>
        <v>25</v>
      </c>
      <c r="D59" s="26">
        <v>10</v>
      </c>
      <c r="E59" s="26">
        <v>15</v>
      </c>
      <c r="F59" s="8"/>
      <c r="G59" s="8"/>
      <c r="H59" s="8"/>
      <c r="I59" s="8"/>
      <c r="J59" s="26" t="s">
        <v>36</v>
      </c>
      <c r="K59" s="26">
        <v>3</v>
      </c>
    </row>
    <row r="60" spans="1:12" s="33" customFormat="1" ht="12.75" customHeight="1">
      <c r="A60" s="8">
        <v>6</v>
      </c>
      <c r="B60" s="25" t="s">
        <v>35</v>
      </c>
      <c r="C60" s="8">
        <f t="shared" si="7"/>
        <v>10</v>
      </c>
      <c r="D60" s="26">
        <v>10</v>
      </c>
      <c r="E60" s="26"/>
      <c r="F60" s="8"/>
      <c r="G60" s="8"/>
      <c r="H60" s="8"/>
      <c r="I60" s="8"/>
      <c r="J60" s="26" t="s">
        <v>36</v>
      </c>
      <c r="K60" s="26">
        <v>1</v>
      </c>
    </row>
    <row r="61" spans="1:12" s="33" customFormat="1" ht="12.75" customHeight="1">
      <c r="A61" s="8">
        <v>7</v>
      </c>
      <c r="B61" s="25" t="s">
        <v>18</v>
      </c>
      <c r="C61" s="8">
        <f>D61+E61+F61+G61+H61+I61</f>
        <v>20</v>
      </c>
      <c r="D61" s="26"/>
      <c r="E61" s="26"/>
      <c r="F61" s="16">
        <v>20</v>
      </c>
      <c r="G61" s="34"/>
      <c r="H61" s="34"/>
      <c r="I61" s="34"/>
      <c r="J61" s="26" t="s">
        <v>39</v>
      </c>
      <c r="K61" s="26">
        <v>2</v>
      </c>
    </row>
    <row r="62" spans="1:12" s="46" customFormat="1" ht="30" customHeight="1">
      <c r="A62" s="8">
        <v>8</v>
      </c>
      <c r="B62" s="36" t="s">
        <v>119</v>
      </c>
      <c r="C62" s="8">
        <f>D62+E62+F62+G62+H62+I62</f>
        <v>10</v>
      </c>
      <c r="D62" s="26">
        <v>10</v>
      </c>
      <c r="E62" s="26"/>
      <c r="F62" s="8"/>
      <c r="G62" s="8"/>
      <c r="H62" s="8"/>
      <c r="I62" s="8"/>
      <c r="J62" s="26" t="s">
        <v>39</v>
      </c>
      <c r="K62" s="26">
        <v>1</v>
      </c>
    </row>
    <row r="63" spans="1:12" s="54" customFormat="1" ht="12.75" customHeight="1">
      <c r="A63" s="8">
        <v>9</v>
      </c>
      <c r="B63" s="51" t="s">
        <v>113</v>
      </c>
      <c r="C63" s="52">
        <f t="shared" ref="C63" si="8">D63+E63+F63+G63+H63+I63</f>
        <v>20</v>
      </c>
      <c r="D63" s="53"/>
      <c r="E63" s="53"/>
      <c r="F63" s="52">
        <v>20</v>
      </c>
      <c r="G63" s="52"/>
      <c r="H63" s="52"/>
      <c r="I63" s="52"/>
      <c r="J63" s="53" t="s">
        <v>39</v>
      </c>
      <c r="K63" s="53">
        <v>2</v>
      </c>
    </row>
    <row r="64" spans="1:12" s="43" customFormat="1" ht="12.95" customHeight="1">
      <c r="A64" s="8">
        <v>10</v>
      </c>
      <c r="B64" s="36" t="s">
        <v>71</v>
      </c>
      <c r="C64" s="8">
        <f>D64+E64+F64+G64+H64+I64</f>
        <v>20</v>
      </c>
      <c r="D64" s="34"/>
      <c r="E64" s="16"/>
      <c r="F64" s="34"/>
      <c r="G64" s="16">
        <v>20</v>
      </c>
      <c r="H64" s="34"/>
      <c r="I64" s="34"/>
      <c r="J64" s="26" t="s">
        <v>39</v>
      </c>
      <c r="K64" s="8">
        <v>1</v>
      </c>
    </row>
    <row r="65" spans="1:11" s="33" customFormat="1" ht="12.75" customHeight="1">
      <c r="A65" s="8">
        <v>11</v>
      </c>
      <c r="B65" s="25" t="s">
        <v>28</v>
      </c>
      <c r="C65" s="8">
        <f t="shared" si="7"/>
        <v>40</v>
      </c>
      <c r="D65" s="26"/>
      <c r="E65" s="26"/>
      <c r="F65" s="8">
        <v>40</v>
      </c>
      <c r="G65" s="8"/>
      <c r="H65" s="8"/>
      <c r="I65" s="8"/>
      <c r="J65" s="26" t="s">
        <v>36</v>
      </c>
      <c r="K65" s="26">
        <v>4</v>
      </c>
    </row>
    <row r="66" spans="1:11" s="33" customFormat="1" ht="12.75" customHeight="1">
      <c r="A66" s="8">
        <v>12</v>
      </c>
      <c r="B66" s="48" t="s">
        <v>66</v>
      </c>
      <c r="C66" s="49">
        <f t="shared" si="7"/>
        <v>45</v>
      </c>
      <c r="D66" s="50">
        <v>15</v>
      </c>
      <c r="E66" s="50"/>
      <c r="F66" s="49">
        <v>30</v>
      </c>
      <c r="G66" s="49"/>
      <c r="H66" s="49"/>
      <c r="I66" s="49"/>
      <c r="J66" s="50" t="s">
        <v>39</v>
      </c>
      <c r="K66" s="50">
        <v>4</v>
      </c>
    </row>
    <row r="67" spans="1:11" s="33" customFormat="1" ht="12.75" customHeight="1">
      <c r="A67" s="8">
        <v>13</v>
      </c>
      <c r="B67" s="25" t="s">
        <v>21</v>
      </c>
      <c r="C67" s="8">
        <f>D67+E67+F67+G67+H67+I67</f>
        <v>15</v>
      </c>
      <c r="D67" s="26"/>
      <c r="E67" s="26">
        <v>15</v>
      </c>
      <c r="F67" s="8"/>
      <c r="G67" s="8"/>
      <c r="H67" s="8"/>
      <c r="I67" s="8"/>
      <c r="J67" s="26" t="s">
        <v>39</v>
      </c>
      <c r="K67" s="26">
        <v>2</v>
      </c>
    </row>
    <row r="68" spans="1:11" s="43" customFormat="1" ht="12.75" customHeight="1">
      <c r="A68" s="8">
        <v>14</v>
      </c>
      <c r="B68" s="24" t="s">
        <v>103</v>
      </c>
      <c r="C68" s="8">
        <f>D68+E68+F68+G68+H68+I68</f>
        <v>60</v>
      </c>
      <c r="D68" s="26"/>
      <c r="E68" s="26"/>
      <c r="F68" s="8"/>
      <c r="G68" s="8"/>
      <c r="H68" s="8">
        <v>60</v>
      </c>
      <c r="I68" s="8"/>
      <c r="J68" s="26" t="s">
        <v>39</v>
      </c>
      <c r="K68" s="26">
        <v>2</v>
      </c>
    </row>
    <row r="69" spans="1:11" s="33" customFormat="1" ht="11.25" customHeight="1">
      <c r="A69" s="10"/>
      <c r="B69" s="27" t="s">
        <v>108</v>
      </c>
      <c r="C69" s="28">
        <f>SUM(C55:C68)</f>
        <v>385</v>
      </c>
      <c r="D69" s="28">
        <f t="shared" ref="D69:I69" si="9">SUM(D55:D68)</f>
        <v>45</v>
      </c>
      <c r="E69" s="28">
        <f t="shared" si="9"/>
        <v>30</v>
      </c>
      <c r="F69" s="28">
        <f t="shared" si="9"/>
        <v>230</v>
      </c>
      <c r="G69" s="28">
        <f t="shared" si="9"/>
        <v>20</v>
      </c>
      <c r="H69" s="28">
        <f t="shared" si="9"/>
        <v>60</v>
      </c>
      <c r="I69" s="28">
        <f t="shared" si="9"/>
        <v>0</v>
      </c>
      <c r="J69" s="28"/>
      <c r="K69" s="29">
        <f>SUM(K55:K68)</f>
        <v>30</v>
      </c>
    </row>
    <row r="70" spans="1:11" s="33" customFormat="1" ht="12.95" customHeight="1">
      <c r="A70" s="12" t="s">
        <v>137</v>
      </c>
      <c r="B70" s="2"/>
      <c r="C70" s="11"/>
      <c r="D70" s="6"/>
      <c r="E70" s="11"/>
      <c r="F70" s="6"/>
      <c r="G70" s="6"/>
      <c r="H70" s="6"/>
      <c r="I70" s="6"/>
      <c r="J70" s="6"/>
      <c r="K70" s="11"/>
    </row>
    <row r="71" spans="1:11" s="33" customFormat="1" ht="12.75" customHeight="1">
      <c r="A71" s="8">
        <v>1</v>
      </c>
      <c r="B71" s="25" t="s">
        <v>81</v>
      </c>
      <c r="C71" s="8">
        <f>D71+E71+F71+G71+H71+I71</f>
        <v>30</v>
      </c>
      <c r="D71" s="26"/>
      <c r="E71" s="26"/>
      <c r="F71" s="8">
        <v>30</v>
      </c>
      <c r="G71" s="8"/>
      <c r="H71" s="8"/>
      <c r="I71" s="8"/>
      <c r="J71" s="26" t="s">
        <v>39</v>
      </c>
      <c r="K71" s="26">
        <v>2</v>
      </c>
    </row>
    <row r="72" spans="1:11" s="33" customFormat="1" ht="12.75" customHeight="1">
      <c r="A72" s="8">
        <f>A71+1</f>
        <v>2</v>
      </c>
      <c r="B72" s="25" t="s">
        <v>82</v>
      </c>
      <c r="C72" s="8">
        <f t="shared" ref="C72:C81" si="10">D72+E72+F72+G72+H72+I72</f>
        <v>45</v>
      </c>
      <c r="D72" s="26"/>
      <c r="E72" s="26"/>
      <c r="F72" s="8">
        <v>45</v>
      </c>
      <c r="G72" s="8"/>
      <c r="H72" s="8"/>
      <c r="I72" s="8"/>
      <c r="J72" s="26" t="s">
        <v>39</v>
      </c>
      <c r="K72" s="26">
        <v>3</v>
      </c>
    </row>
    <row r="73" spans="1:11" s="33" customFormat="1" ht="12.75" customHeight="1">
      <c r="A73" s="8">
        <v>3</v>
      </c>
      <c r="B73" s="25" t="s">
        <v>83</v>
      </c>
      <c r="C73" s="8">
        <f t="shared" si="10"/>
        <v>30</v>
      </c>
      <c r="D73" s="26"/>
      <c r="E73" s="26"/>
      <c r="F73" s="8">
        <v>30</v>
      </c>
      <c r="G73" s="8"/>
      <c r="H73" s="8"/>
      <c r="I73" s="8"/>
      <c r="J73" s="26" t="s">
        <v>39</v>
      </c>
      <c r="K73" s="26">
        <v>2</v>
      </c>
    </row>
    <row r="74" spans="1:11" s="33" customFormat="1" ht="12.75" customHeight="1">
      <c r="A74" s="8">
        <v>4</v>
      </c>
      <c r="B74" s="25" t="s">
        <v>84</v>
      </c>
      <c r="C74" s="8">
        <f t="shared" si="10"/>
        <v>30</v>
      </c>
      <c r="D74" s="26"/>
      <c r="E74" s="26"/>
      <c r="F74" s="8">
        <v>30</v>
      </c>
      <c r="G74" s="8"/>
      <c r="H74" s="8"/>
      <c r="I74" s="8"/>
      <c r="J74" s="26" t="s">
        <v>39</v>
      </c>
      <c r="K74" s="26">
        <v>2</v>
      </c>
    </row>
    <row r="75" spans="1:11" s="33" customFormat="1" ht="12.75" customHeight="1">
      <c r="A75" s="8">
        <v>5</v>
      </c>
      <c r="B75" s="25" t="s">
        <v>52</v>
      </c>
      <c r="C75" s="8">
        <f t="shared" si="10"/>
        <v>20</v>
      </c>
      <c r="D75" s="26">
        <v>10</v>
      </c>
      <c r="E75" s="26">
        <v>10</v>
      </c>
      <c r="F75" s="8"/>
      <c r="G75" s="8"/>
      <c r="H75" s="8"/>
      <c r="I75" s="8"/>
      <c r="J75" s="26" t="s">
        <v>39</v>
      </c>
      <c r="K75" s="26">
        <v>2</v>
      </c>
    </row>
    <row r="76" spans="1:11" s="33" customFormat="1" ht="12.75" customHeight="1">
      <c r="A76" s="8">
        <v>6</v>
      </c>
      <c r="B76" s="25" t="s">
        <v>55</v>
      </c>
      <c r="C76" s="8">
        <f t="shared" si="10"/>
        <v>25</v>
      </c>
      <c r="D76" s="26">
        <v>15</v>
      </c>
      <c r="E76" s="26">
        <v>10</v>
      </c>
      <c r="F76" s="8"/>
      <c r="G76" s="8"/>
      <c r="H76" s="8"/>
      <c r="I76" s="8"/>
      <c r="J76" s="26" t="s">
        <v>36</v>
      </c>
      <c r="K76" s="26">
        <v>3</v>
      </c>
    </row>
    <row r="77" spans="1:11" s="54" customFormat="1" ht="27.75" customHeight="1">
      <c r="A77" s="8">
        <v>7</v>
      </c>
      <c r="B77" s="36" t="s">
        <v>114</v>
      </c>
      <c r="C77" s="52">
        <f t="shared" si="10"/>
        <v>20</v>
      </c>
      <c r="D77" s="53"/>
      <c r="E77" s="53"/>
      <c r="F77" s="52">
        <v>20</v>
      </c>
      <c r="G77" s="52"/>
      <c r="H77" s="52"/>
      <c r="I77" s="52"/>
      <c r="J77" s="53" t="s">
        <v>39</v>
      </c>
      <c r="K77" s="53">
        <v>2</v>
      </c>
    </row>
    <row r="78" spans="1:11" s="33" customFormat="1" ht="12.75" customHeight="1">
      <c r="A78" s="8">
        <v>8</v>
      </c>
      <c r="B78" s="36" t="s">
        <v>71</v>
      </c>
      <c r="C78" s="8">
        <f t="shared" si="10"/>
        <v>20</v>
      </c>
      <c r="D78" s="26"/>
      <c r="E78" s="26"/>
      <c r="F78" s="8"/>
      <c r="G78" s="8">
        <v>20</v>
      </c>
      <c r="H78" s="8"/>
      <c r="I78" s="8"/>
      <c r="J78" s="26" t="s">
        <v>36</v>
      </c>
      <c r="K78" s="26">
        <v>2</v>
      </c>
    </row>
    <row r="79" spans="1:11" s="33" customFormat="1" ht="12.75" customHeight="1">
      <c r="A79" s="8">
        <v>9</v>
      </c>
      <c r="B79" s="25" t="s">
        <v>70</v>
      </c>
      <c r="C79" s="8">
        <f t="shared" si="10"/>
        <v>30</v>
      </c>
      <c r="D79" s="26">
        <v>10</v>
      </c>
      <c r="E79" s="26"/>
      <c r="F79" s="8">
        <v>20</v>
      </c>
      <c r="G79" s="8"/>
      <c r="H79" s="8"/>
      <c r="I79" s="8"/>
      <c r="J79" s="26" t="s">
        <v>36</v>
      </c>
      <c r="K79" s="26">
        <v>3</v>
      </c>
    </row>
    <row r="80" spans="1:11" s="43" customFormat="1" ht="12.75" customHeight="1">
      <c r="A80" s="8">
        <v>10</v>
      </c>
      <c r="B80" s="25" t="s">
        <v>153</v>
      </c>
      <c r="C80" s="8">
        <f>D80+E80+F80+G80+H80+I80</f>
        <v>10</v>
      </c>
      <c r="D80" s="26">
        <v>5</v>
      </c>
      <c r="E80" s="26">
        <v>5</v>
      </c>
      <c r="F80" s="8"/>
      <c r="G80" s="8"/>
      <c r="H80" s="8"/>
      <c r="I80" s="8"/>
      <c r="J80" s="26" t="s">
        <v>39</v>
      </c>
      <c r="K80" s="26">
        <v>1</v>
      </c>
    </row>
    <row r="81" spans="1:12" s="33" customFormat="1" ht="12.75" customHeight="1">
      <c r="A81" s="8">
        <v>11</v>
      </c>
      <c r="B81" s="25" t="s">
        <v>56</v>
      </c>
      <c r="C81" s="8">
        <f t="shared" si="10"/>
        <v>15</v>
      </c>
      <c r="D81" s="26"/>
      <c r="E81" s="26">
        <v>15</v>
      </c>
      <c r="F81" s="8"/>
      <c r="G81" s="8"/>
      <c r="H81" s="8"/>
      <c r="I81" s="8"/>
      <c r="J81" s="26" t="s">
        <v>39</v>
      </c>
      <c r="K81" s="26">
        <v>2</v>
      </c>
    </row>
    <row r="82" spans="1:12" s="33" customFormat="1" ht="12.75" customHeight="1">
      <c r="A82" s="8">
        <v>12</v>
      </c>
      <c r="B82" s="25" t="s">
        <v>53</v>
      </c>
      <c r="C82" s="8">
        <f>D82+E82+F82+G82+H82+I82</f>
        <v>20</v>
      </c>
      <c r="D82" s="26"/>
      <c r="E82" s="26"/>
      <c r="F82" s="8"/>
      <c r="G82" s="8"/>
      <c r="H82" s="8"/>
      <c r="I82" s="8">
        <v>20</v>
      </c>
      <c r="J82" s="26" t="s">
        <v>39</v>
      </c>
      <c r="K82" s="26">
        <v>2</v>
      </c>
    </row>
    <row r="83" spans="1:12" s="33" customFormat="1" ht="12.75" customHeight="1">
      <c r="A83" s="8">
        <v>13</v>
      </c>
      <c r="B83" s="25" t="s">
        <v>102</v>
      </c>
      <c r="C83" s="8">
        <f>D83+E83+F83+G83+H83+I83</f>
        <v>30</v>
      </c>
      <c r="D83" s="26"/>
      <c r="E83" s="26"/>
      <c r="F83" s="8"/>
      <c r="G83" s="8"/>
      <c r="H83" s="8">
        <v>30</v>
      </c>
      <c r="I83" s="8"/>
      <c r="J83" s="26" t="s">
        <v>39</v>
      </c>
      <c r="K83" s="26">
        <v>1</v>
      </c>
    </row>
    <row r="84" spans="1:12" s="33" customFormat="1" ht="12.75" customHeight="1">
      <c r="A84" s="8">
        <v>14</v>
      </c>
      <c r="B84" s="24" t="s">
        <v>141</v>
      </c>
      <c r="C84" s="8">
        <f>D84+E84+F84+G84+H84+I84</f>
        <v>90</v>
      </c>
      <c r="D84" s="26"/>
      <c r="E84" s="26"/>
      <c r="F84" s="8"/>
      <c r="G84" s="8"/>
      <c r="H84" s="8">
        <v>90</v>
      </c>
      <c r="I84" s="8"/>
      <c r="J84" s="26" t="s">
        <v>39</v>
      </c>
      <c r="K84" s="26">
        <v>3</v>
      </c>
      <c r="L84" s="46"/>
    </row>
    <row r="85" spans="1:12" s="33" customFormat="1" ht="12.75" customHeight="1">
      <c r="A85" s="10"/>
      <c r="B85" s="27" t="s">
        <v>109</v>
      </c>
      <c r="C85" s="28">
        <f t="shared" ref="C85:I85" si="11">SUM(C71:C84)</f>
        <v>415</v>
      </c>
      <c r="D85" s="28">
        <f t="shared" si="11"/>
        <v>40</v>
      </c>
      <c r="E85" s="28">
        <f t="shared" si="11"/>
        <v>40</v>
      </c>
      <c r="F85" s="28">
        <f t="shared" si="11"/>
        <v>175</v>
      </c>
      <c r="G85" s="28">
        <f t="shared" si="11"/>
        <v>20</v>
      </c>
      <c r="H85" s="28">
        <f t="shared" si="11"/>
        <v>120</v>
      </c>
      <c r="I85" s="28">
        <f t="shared" si="11"/>
        <v>20</v>
      </c>
      <c r="J85" s="28"/>
      <c r="K85" s="29">
        <f>SUM(K71:K84)</f>
        <v>30</v>
      </c>
    </row>
    <row r="86" spans="1:12" s="33" customFormat="1" ht="12.95" customHeight="1">
      <c r="A86" s="12" t="s">
        <v>126</v>
      </c>
      <c r="B86" s="2"/>
      <c r="C86" s="6"/>
      <c r="D86" s="6"/>
      <c r="E86" s="6"/>
      <c r="F86" s="6"/>
      <c r="G86" s="6"/>
      <c r="H86" s="6"/>
      <c r="I86" s="6"/>
      <c r="J86" s="6"/>
      <c r="K86" s="6"/>
    </row>
    <row r="87" spans="1:12" s="33" customFormat="1" ht="12" customHeight="1">
      <c r="A87" s="8">
        <v>1</v>
      </c>
      <c r="B87" s="25" t="s">
        <v>85</v>
      </c>
      <c r="C87" s="8">
        <f>D87+E87+F87+G87+H87+I87</f>
        <v>45</v>
      </c>
      <c r="D87" s="26"/>
      <c r="E87" s="26"/>
      <c r="F87" s="8">
        <v>45</v>
      </c>
      <c r="G87" s="8"/>
      <c r="H87" s="8"/>
      <c r="I87" s="8"/>
      <c r="J87" s="26" t="s">
        <v>36</v>
      </c>
      <c r="K87" s="26">
        <v>3</v>
      </c>
    </row>
    <row r="88" spans="1:12" s="33" customFormat="1" ht="12.75" customHeight="1">
      <c r="A88" s="8">
        <f>A87+1</f>
        <v>2</v>
      </c>
      <c r="B88" s="25" t="s">
        <v>86</v>
      </c>
      <c r="C88" s="8">
        <f t="shared" ref="C88:C96" si="12">D88+E88+F88+G88+H88+I88</f>
        <v>45</v>
      </c>
      <c r="D88" s="26"/>
      <c r="E88" s="26"/>
      <c r="F88" s="8">
        <v>45</v>
      </c>
      <c r="G88" s="8"/>
      <c r="H88" s="8"/>
      <c r="I88" s="8"/>
      <c r="J88" s="26" t="s">
        <v>36</v>
      </c>
      <c r="K88" s="26">
        <v>3</v>
      </c>
    </row>
    <row r="89" spans="1:12" s="33" customFormat="1" ht="12.75" customHeight="1">
      <c r="A89" s="8">
        <v>3</v>
      </c>
      <c r="B89" s="25" t="s">
        <v>87</v>
      </c>
      <c r="C89" s="8">
        <f t="shared" si="12"/>
        <v>45</v>
      </c>
      <c r="D89" s="26"/>
      <c r="E89" s="26"/>
      <c r="F89" s="8">
        <v>45</v>
      </c>
      <c r="G89" s="8"/>
      <c r="H89" s="8"/>
      <c r="I89" s="8"/>
      <c r="J89" s="26" t="s">
        <v>36</v>
      </c>
      <c r="K89" s="26">
        <v>3</v>
      </c>
    </row>
    <row r="90" spans="1:12" s="33" customFormat="1" ht="12.75" customHeight="1">
      <c r="A90" s="8">
        <v>4</v>
      </c>
      <c r="B90" s="25" t="s">
        <v>88</v>
      </c>
      <c r="C90" s="8">
        <f t="shared" si="12"/>
        <v>45</v>
      </c>
      <c r="D90" s="26"/>
      <c r="E90" s="26"/>
      <c r="F90" s="8">
        <v>45</v>
      </c>
      <c r="G90" s="8"/>
      <c r="H90" s="8"/>
      <c r="I90" s="8"/>
      <c r="J90" s="26" t="s">
        <v>36</v>
      </c>
      <c r="K90" s="26">
        <v>3</v>
      </c>
    </row>
    <row r="91" spans="1:12" s="33" customFormat="1" ht="12.75" customHeight="1">
      <c r="A91" s="8">
        <v>5</v>
      </c>
      <c r="B91" s="25" t="s">
        <v>54</v>
      </c>
      <c r="C91" s="8">
        <f t="shared" si="12"/>
        <v>25</v>
      </c>
      <c r="D91" s="26">
        <v>10</v>
      </c>
      <c r="E91" s="26">
        <v>15</v>
      </c>
      <c r="F91" s="8"/>
      <c r="G91" s="8"/>
      <c r="H91" s="8"/>
      <c r="I91" s="8"/>
      <c r="J91" s="26" t="s">
        <v>36</v>
      </c>
      <c r="K91" s="26">
        <v>3</v>
      </c>
    </row>
    <row r="92" spans="1:12" s="33" customFormat="1" ht="30" customHeight="1">
      <c r="A92" s="8">
        <v>6</v>
      </c>
      <c r="B92" s="36" t="s">
        <v>121</v>
      </c>
      <c r="C92" s="8">
        <f t="shared" si="12"/>
        <v>10</v>
      </c>
      <c r="D92" s="26">
        <v>10</v>
      </c>
      <c r="E92" s="26"/>
      <c r="F92" s="8"/>
      <c r="G92" s="8"/>
      <c r="H92" s="8"/>
      <c r="I92" s="8"/>
      <c r="J92" s="26" t="s">
        <v>39</v>
      </c>
      <c r="K92" s="26">
        <v>1</v>
      </c>
    </row>
    <row r="93" spans="1:12" s="33" customFormat="1" ht="12.75" customHeight="1">
      <c r="A93" s="8">
        <v>7</v>
      </c>
      <c r="B93" s="25" t="s">
        <v>159</v>
      </c>
      <c r="C93" s="8">
        <f>D93+E93+F93+G93+H93+I93</f>
        <v>0</v>
      </c>
      <c r="D93" s="26"/>
      <c r="E93" s="26"/>
      <c r="F93" s="8"/>
      <c r="G93" s="8"/>
      <c r="H93" s="8"/>
      <c r="I93" s="8"/>
      <c r="J93" s="26" t="s">
        <v>36</v>
      </c>
      <c r="K93" s="26">
        <v>10</v>
      </c>
    </row>
    <row r="94" spans="1:12" s="56" customFormat="1" ht="12.75" customHeight="1">
      <c r="A94" s="8">
        <v>8</v>
      </c>
      <c r="B94" s="25" t="s">
        <v>57</v>
      </c>
      <c r="C94" s="8">
        <f t="shared" si="12"/>
        <v>10</v>
      </c>
      <c r="D94" s="26">
        <v>10</v>
      </c>
      <c r="E94" s="26"/>
      <c r="F94" s="8"/>
      <c r="G94" s="8"/>
      <c r="H94" s="8"/>
      <c r="I94" s="8"/>
      <c r="J94" s="26" t="s">
        <v>39</v>
      </c>
      <c r="K94" s="26">
        <v>1</v>
      </c>
    </row>
    <row r="95" spans="1:12" s="33" customFormat="1" ht="12.75" customHeight="1">
      <c r="A95" s="8">
        <v>9</v>
      </c>
      <c r="B95" s="25" t="s">
        <v>40</v>
      </c>
      <c r="C95" s="8">
        <f>D95+E95+F95+G95+H95+I95</f>
        <v>10</v>
      </c>
      <c r="D95" s="26">
        <v>10</v>
      </c>
      <c r="E95" s="26"/>
      <c r="F95" s="8"/>
      <c r="G95" s="8"/>
      <c r="H95" s="8"/>
      <c r="I95" s="8"/>
      <c r="J95" s="26" t="s">
        <v>39</v>
      </c>
      <c r="K95" s="26">
        <v>1</v>
      </c>
    </row>
    <row r="96" spans="1:12" s="33" customFormat="1" ht="12.75" customHeight="1">
      <c r="A96" s="8">
        <v>10</v>
      </c>
      <c r="B96" s="24" t="s">
        <v>53</v>
      </c>
      <c r="C96" s="8">
        <f t="shared" si="12"/>
        <v>20</v>
      </c>
      <c r="D96" s="26"/>
      <c r="E96" s="26"/>
      <c r="F96" s="8"/>
      <c r="G96" s="8"/>
      <c r="H96" s="8"/>
      <c r="I96" s="8">
        <v>20</v>
      </c>
      <c r="J96" s="26" t="s">
        <v>39</v>
      </c>
      <c r="K96" s="26">
        <v>2</v>
      </c>
    </row>
    <row r="97" spans="1:11" s="33" customFormat="1" ht="12.75" customHeight="1">
      <c r="A97" s="10"/>
      <c r="B97" s="27" t="s">
        <v>110</v>
      </c>
      <c r="C97" s="28">
        <f t="shared" ref="C97:I97" si="13">SUM(C87:C96)</f>
        <v>255</v>
      </c>
      <c r="D97" s="28">
        <f t="shared" si="13"/>
        <v>40</v>
      </c>
      <c r="E97" s="28">
        <f t="shared" si="13"/>
        <v>15</v>
      </c>
      <c r="F97" s="28">
        <f t="shared" si="13"/>
        <v>180</v>
      </c>
      <c r="G97" s="28">
        <f t="shared" si="13"/>
        <v>0</v>
      </c>
      <c r="H97" s="28">
        <f t="shared" si="13"/>
        <v>0</v>
      </c>
      <c r="I97" s="28">
        <f t="shared" si="13"/>
        <v>20</v>
      </c>
      <c r="J97" s="28"/>
      <c r="K97" s="29">
        <f>SUM(K87:K96)</f>
        <v>30</v>
      </c>
    </row>
    <row r="98" spans="1:11" ht="12.95" customHeight="1">
      <c r="C98" s="13"/>
      <c r="D98" s="14"/>
      <c r="E98" s="14"/>
      <c r="F98" s="14"/>
      <c r="G98" s="14"/>
      <c r="H98" s="14"/>
      <c r="I98" s="14"/>
      <c r="J98" s="14"/>
      <c r="K98" s="13"/>
    </row>
    <row r="99" spans="1:11" ht="12.75" customHeight="1">
      <c r="B99" s="1" t="s">
        <v>91</v>
      </c>
      <c r="C99" s="76" t="s">
        <v>111</v>
      </c>
      <c r="D99" s="76"/>
      <c r="E99" s="76"/>
      <c r="F99" s="76"/>
      <c r="G99" s="76"/>
      <c r="H99" s="76"/>
      <c r="I99" s="76"/>
      <c r="J99" s="76"/>
      <c r="K99" s="76"/>
    </row>
    <row r="100" spans="1:11" ht="12.75" customHeight="1">
      <c r="B100" s="4" t="s">
        <v>15</v>
      </c>
      <c r="C100" s="15" t="s">
        <v>14</v>
      </c>
      <c r="D100" s="15" t="s">
        <v>5</v>
      </c>
      <c r="E100" s="15" t="s">
        <v>6</v>
      </c>
      <c r="F100" s="16" t="s">
        <v>38</v>
      </c>
      <c r="G100" s="15" t="s">
        <v>94</v>
      </c>
      <c r="H100" s="9" t="s">
        <v>62</v>
      </c>
      <c r="I100" s="9" t="s">
        <v>7</v>
      </c>
      <c r="J100" s="16" t="s">
        <v>4</v>
      </c>
      <c r="K100" s="15" t="s">
        <v>3</v>
      </c>
    </row>
    <row r="101" spans="1:11" ht="12.75" customHeight="1">
      <c r="B101" s="4" t="s">
        <v>92</v>
      </c>
      <c r="C101" s="15" t="s">
        <v>8</v>
      </c>
      <c r="D101" s="15">
        <f t="shared" ref="D101:I101" si="14">D20</f>
        <v>60</v>
      </c>
      <c r="E101" s="15">
        <f t="shared" si="14"/>
        <v>65</v>
      </c>
      <c r="F101" s="15">
        <f t="shared" si="14"/>
        <v>205</v>
      </c>
      <c r="G101" s="15">
        <f t="shared" si="14"/>
        <v>20</v>
      </c>
      <c r="H101" s="9">
        <f t="shared" si="14"/>
        <v>0</v>
      </c>
      <c r="I101" s="9">
        <f t="shared" si="14"/>
        <v>0</v>
      </c>
      <c r="J101" s="15">
        <f>D101+E101+F101+G101+H101+I101</f>
        <v>350</v>
      </c>
      <c r="K101" s="15">
        <f>K20</f>
        <v>30</v>
      </c>
    </row>
    <row r="102" spans="1:11" ht="12.75" customHeight="1">
      <c r="B102" s="4" t="s">
        <v>93</v>
      </c>
      <c r="C102" s="15" t="s">
        <v>9</v>
      </c>
      <c r="D102" s="15">
        <f t="shared" ref="D102:I102" si="15">D35</f>
        <v>100</v>
      </c>
      <c r="E102" s="15">
        <f t="shared" si="15"/>
        <v>70</v>
      </c>
      <c r="F102" s="15">
        <f t="shared" si="15"/>
        <v>170</v>
      </c>
      <c r="G102" s="15">
        <f t="shared" si="15"/>
        <v>20</v>
      </c>
      <c r="H102" s="9">
        <f t="shared" si="15"/>
        <v>90</v>
      </c>
      <c r="I102" s="9">
        <f t="shared" si="15"/>
        <v>0</v>
      </c>
      <c r="J102" s="15">
        <f t="shared" ref="J102:J106" si="16">D102+E102+F102+G102+H102+I102</f>
        <v>450</v>
      </c>
      <c r="K102" s="15">
        <f>K35</f>
        <v>30</v>
      </c>
    </row>
    <row r="103" spans="1:11" ht="12.75" customHeight="1">
      <c r="B103" s="4" t="s">
        <v>95</v>
      </c>
      <c r="C103" s="15" t="s">
        <v>10</v>
      </c>
      <c r="D103" s="15">
        <f t="shared" ref="D103:I103" si="17">D53</f>
        <v>85</v>
      </c>
      <c r="E103" s="15">
        <f t="shared" si="17"/>
        <v>75</v>
      </c>
      <c r="F103" s="15">
        <f t="shared" si="17"/>
        <v>135</v>
      </c>
      <c r="G103" s="15">
        <f t="shared" si="17"/>
        <v>20</v>
      </c>
      <c r="H103" s="9">
        <f t="shared" si="17"/>
        <v>90</v>
      </c>
      <c r="I103" s="9">
        <f t="shared" si="17"/>
        <v>0</v>
      </c>
      <c r="J103" s="15">
        <f t="shared" si="16"/>
        <v>405</v>
      </c>
      <c r="K103" s="15">
        <f>K53</f>
        <v>30</v>
      </c>
    </row>
    <row r="104" spans="1:11" ht="12.75" customHeight="1">
      <c r="B104" s="4" t="s">
        <v>63</v>
      </c>
      <c r="C104" s="15" t="s">
        <v>11</v>
      </c>
      <c r="D104" s="15">
        <f t="shared" ref="D104:I104" si="18">D69</f>
        <v>45</v>
      </c>
      <c r="E104" s="15">
        <f t="shared" si="18"/>
        <v>30</v>
      </c>
      <c r="F104" s="15">
        <f t="shared" si="18"/>
        <v>230</v>
      </c>
      <c r="G104" s="15">
        <f t="shared" si="18"/>
        <v>20</v>
      </c>
      <c r="H104" s="9">
        <f t="shared" si="18"/>
        <v>60</v>
      </c>
      <c r="I104" s="9">
        <f t="shared" si="18"/>
        <v>0</v>
      </c>
      <c r="J104" s="15">
        <f t="shared" si="16"/>
        <v>385</v>
      </c>
      <c r="K104" s="15">
        <f>K69</f>
        <v>30</v>
      </c>
    </row>
    <row r="105" spans="1:11" ht="12.75" customHeight="1">
      <c r="B105" s="4" t="s">
        <v>96</v>
      </c>
      <c r="C105" s="15" t="s">
        <v>12</v>
      </c>
      <c r="D105" s="15">
        <f t="shared" ref="D105:I105" si="19">D85</f>
        <v>40</v>
      </c>
      <c r="E105" s="15">
        <f t="shared" si="19"/>
        <v>40</v>
      </c>
      <c r="F105" s="15">
        <f t="shared" si="19"/>
        <v>175</v>
      </c>
      <c r="G105" s="15">
        <f t="shared" si="19"/>
        <v>20</v>
      </c>
      <c r="H105" s="9">
        <f t="shared" si="19"/>
        <v>120</v>
      </c>
      <c r="I105" s="9">
        <f t="shared" si="19"/>
        <v>20</v>
      </c>
      <c r="J105" s="15">
        <f t="shared" si="16"/>
        <v>415</v>
      </c>
      <c r="K105" s="15">
        <f>K85</f>
        <v>30</v>
      </c>
    </row>
    <row r="106" spans="1:11" ht="12.75" customHeight="1">
      <c r="B106" s="4" t="s">
        <v>97</v>
      </c>
      <c r="C106" s="15" t="s">
        <v>13</v>
      </c>
      <c r="D106" s="15">
        <f t="shared" ref="D106:I106" si="20">D97</f>
        <v>40</v>
      </c>
      <c r="E106" s="15">
        <f t="shared" si="20"/>
        <v>15</v>
      </c>
      <c r="F106" s="15">
        <f t="shared" si="20"/>
        <v>180</v>
      </c>
      <c r="G106" s="15">
        <f t="shared" si="20"/>
        <v>0</v>
      </c>
      <c r="H106" s="9">
        <f t="shared" si="20"/>
        <v>0</v>
      </c>
      <c r="I106" s="9">
        <f t="shared" si="20"/>
        <v>20</v>
      </c>
      <c r="J106" s="15">
        <f t="shared" si="16"/>
        <v>255</v>
      </c>
      <c r="K106" s="15">
        <f>K97</f>
        <v>30</v>
      </c>
    </row>
    <row r="107" spans="1:11" ht="12.75" customHeight="1">
      <c r="B107" s="4" t="s">
        <v>98</v>
      </c>
      <c r="C107" s="21" t="s">
        <v>4</v>
      </c>
      <c r="D107" s="22">
        <f>SUM(D101:D106)</f>
        <v>370</v>
      </c>
      <c r="E107" s="22">
        <f t="shared" ref="E107:K107" si="21">SUM(E101:E106)</f>
        <v>295</v>
      </c>
      <c r="F107" s="22">
        <f t="shared" si="21"/>
        <v>1095</v>
      </c>
      <c r="G107" s="22">
        <f t="shared" si="21"/>
        <v>100</v>
      </c>
      <c r="H107" s="22">
        <f t="shared" si="21"/>
        <v>360</v>
      </c>
      <c r="I107" s="22">
        <f t="shared" si="21"/>
        <v>40</v>
      </c>
      <c r="J107" s="22">
        <f t="shared" si="21"/>
        <v>2260</v>
      </c>
      <c r="K107" s="22">
        <f t="shared" si="21"/>
        <v>180</v>
      </c>
    </row>
    <row r="108" spans="1:11" ht="12.75" customHeight="1">
      <c r="C108" s="77" t="s">
        <v>59</v>
      </c>
      <c r="D108" s="78"/>
      <c r="E108" s="78"/>
      <c r="F108" s="78"/>
      <c r="G108" s="78"/>
      <c r="H108" s="78"/>
      <c r="I108" s="79"/>
      <c r="J108" s="15">
        <f>C34+C51+C52+C68+C83+C84</f>
        <v>360</v>
      </c>
      <c r="K108" s="15">
        <f>K34+K51+K52+K68+K83+K84</f>
        <v>12</v>
      </c>
    </row>
    <row r="109" spans="1:11" ht="12.75" customHeight="1">
      <c r="B109" s="1"/>
      <c r="C109" s="17"/>
      <c r="D109" s="17"/>
      <c r="E109" s="17"/>
      <c r="F109" s="17"/>
      <c r="G109" s="17"/>
      <c r="H109" s="17"/>
      <c r="I109" s="17"/>
      <c r="J109" s="18"/>
      <c r="K109" s="7"/>
    </row>
    <row r="110" spans="1:11" ht="12.75" customHeight="1">
      <c r="C110" s="80"/>
      <c r="D110" s="80"/>
      <c r="E110" s="80"/>
      <c r="F110" s="80"/>
      <c r="G110" s="80"/>
      <c r="H110" s="80"/>
      <c r="I110" s="80"/>
      <c r="J110" s="80"/>
      <c r="K110" s="80"/>
    </row>
    <row r="111" spans="1:11" ht="12.75" customHeight="1">
      <c r="C111" s="18"/>
      <c r="D111" s="18"/>
      <c r="E111" s="18"/>
      <c r="F111" s="30"/>
      <c r="G111" s="18"/>
      <c r="H111" s="19"/>
      <c r="I111" s="19"/>
      <c r="J111" s="30"/>
      <c r="K111" s="18"/>
    </row>
    <row r="112" spans="1:11" ht="12.95" customHeight="1">
      <c r="C112" s="18"/>
      <c r="D112" s="18"/>
      <c r="E112" s="18"/>
      <c r="F112" s="18"/>
      <c r="G112" s="18"/>
      <c r="H112" s="19"/>
      <c r="I112" s="19"/>
      <c r="J112" s="18"/>
      <c r="K112" s="18"/>
    </row>
    <row r="113" spans="2:12" ht="12.95" customHeight="1">
      <c r="C113" s="18"/>
      <c r="D113" s="18"/>
      <c r="E113" s="18"/>
      <c r="F113" s="18"/>
      <c r="G113" s="18"/>
      <c r="H113" s="19"/>
      <c r="I113" s="19"/>
      <c r="J113" s="18"/>
      <c r="K113" s="18"/>
    </row>
    <row r="114" spans="2:12" ht="12.95" customHeight="1">
      <c r="C114" s="18"/>
      <c r="D114" s="18"/>
      <c r="E114" s="18"/>
      <c r="F114" s="18"/>
      <c r="G114" s="18"/>
      <c r="H114" s="19"/>
      <c r="I114" s="19"/>
      <c r="J114" s="18"/>
      <c r="K114" s="18"/>
    </row>
    <row r="115" spans="2:12">
      <c r="C115" s="18"/>
      <c r="D115" s="18"/>
      <c r="E115" s="18"/>
      <c r="F115" s="18"/>
      <c r="G115" s="18"/>
      <c r="H115" s="19"/>
      <c r="I115" s="19"/>
      <c r="J115" s="18"/>
      <c r="K115" s="18"/>
    </row>
    <row r="116" spans="2:12">
      <c r="C116" s="18"/>
      <c r="D116" s="18"/>
      <c r="E116" s="18"/>
      <c r="F116" s="18"/>
      <c r="G116" s="18"/>
      <c r="H116" s="19"/>
      <c r="I116" s="19"/>
      <c r="J116" s="18"/>
      <c r="K116" s="18"/>
    </row>
    <row r="117" spans="2:12">
      <c r="C117" s="18"/>
      <c r="D117" s="18"/>
      <c r="E117" s="18"/>
      <c r="F117" s="18"/>
      <c r="G117" s="18"/>
      <c r="H117" s="19"/>
      <c r="I117" s="19"/>
      <c r="J117" s="18"/>
      <c r="K117" s="18"/>
    </row>
    <row r="118" spans="2:12" ht="12.75" customHeight="1">
      <c r="C118" s="31"/>
      <c r="D118" s="32"/>
      <c r="E118" s="32"/>
      <c r="F118" s="32"/>
      <c r="G118" s="32"/>
      <c r="H118" s="32"/>
      <c r="I118" s="32"/>
      <c r="J118" s="32"/>
      <c r="K118" s="32"/>
    </row>
    <row r="119" spans="2:12" ht="12.75" customHeight="1">
      <c r="C119" s="67"/>
      <c r="D119" s="67"/>
      <c r="E119" s="67"/>
      <c r="F119" s="67"/>
      <c r="G119" s="67"/>
      <c r="H119" s="67"/>
      <c r="I119" s="67"/>
      <c r="J119" s="18"/>
      <c r="K119" s="18"/>
    </row>
    <row r="120" spans="2:12" s="5" customFormat="1" ht="5.25" customHeight="1">
      <c r="B120" s="4"/>
      <c r="L120" s="3"/>
    </row>
  </sheetData>
  <mergeCells count="11">
    <mergeCell ref="C99:K99"/>
    <mergeCell ref="C108:I108"/>
    <mergeCell ref="C110:K110"/>
    <mergeCell ref="C119:I119"/>
    <mergeCell ref="A1:K1"/>
    <mergeCell ref="A2:K2"/>
    <mergeCell ref="A3:A4"/>
    <mergeCell ref="B3:B4"/>
    <mergeCell ref="C3:I3"/>
    <mergeCell ref="J3:J4"/>
    <mergeCell ref="K3:K4"/>
  </mergeCells>
  <pageMargins left="0.19685039370078741" right="0.19685039370078741" top="0.78740157480314965" bottom="0.19685039370078741" header="0.11811023622047245" footer="0.11811023622047245"/>
  <pageSetup paperSize="9" scale="91" firstPageNumber="0" orientation="landscape" horizontalDpi="300" verticalDpi="300" r:id="rId1"/>
  <headerFooter alignWithMargins="0"/>
  <rowBreaks count="5" manualBreakCount="5">
    <brk id="20" max="16383" man="1"/>
    <brk id="35" max="16383" man="1"/>
    <brk id="53" max="16383" man="1"/>
    <brk id="69" max="16383" man="1"/>
    <brk id="8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zoomScale="110" zoomScaleNormal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K1"/>
    </sheetView>
  </sheetViews>
  <sheetFormatPr defaultColWidth="9.5703125" defaultRowHeight="15"/>
  <cols>
    <col min="1" max="1" width="4.7109375" style="5" customWidth="1"/>
    <col min="2" max="2" width="65.85546875" style="4" customWidth="1"/>
    <col min="3" max="3" width="6" style="5" customWidth="1"/>
    <col min="4" max="5" width="4.5703125" style="5" customWidth="1"/>
    <col min="6" max="6" width="5.28515625" style="5" customWidth="1"/>
    <col min="7" max="7" width="5.42578125" style="5" customWidth="1"/>
    <col min="8" max="9" width="4.5703125" style="5" customWidth="1"/>
    <col min="10" max="10" width="12.42578125" style="5" customWidth="1"/>
    <col min="11" max="11" width="7" style="5" customWidth="1"/>
    <col min="12" max="16384" width="9.5703125" style="3"/>
  </cols>
  <sheetData>
    <row r="1" spans="1:11" s="33" customFormat="1" ht="22.5" customHeight="1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s="33" customFormat="1" ht="15" customHeight="1">
      <c r="A2" s="74" t="s">
        <v>132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s="33" customFormat="1" ht="21" customHeight="1">
      <c r="A3" s="75" t="s">
        <v>1</v>
      </c>
      <c r="B3" s="75" t="s">
        <v>104</v>
      </c>
      <c r="C3" s="75" t="s">
        <v>2</v>
      </c>
      <c r="D3" s="75"/>
      <c r="E3" s="75"/>
      <c r="F3" s="75"/>
      <c r="G3" s="75"/>
      <c r="H3" s="75"/>
      <c r="I3" s="75"/>
      <c r="J3" s="75" t="s">
        <v>90</v>
      </c>
      <c r="K3" s="75" t="s">
        <v>3</v>
      </c>
    </row>
    <row r="4" spans="1:11" s="33" customFormat="1" ht="30" customHeight="1">
      <c r="A4" s="75"/>
      <c r="B4" s="75"/>
      <c r="C4" s="34" t="s">
        <v>4</v>
      </c>
      <c r="D4" s="34" t="s">
        <v>5</v>
      </c>
      <c r="E4" s="34" t="s">
        <v>6</v>
      </c>
      <c r="F4" s="34" t="s">
        <v>38</v>
      </c>
      <c r="G4" s="34" t="s">
        <v>37</v>
      </c>
      <c r="H4" s="34" t="s">
        <v>62</v>
      </c>
      <c r="I4" s="34" t="s">
        <v>7</v>
      </c>
      <c r="J4" s="75"/>
      <c r="K4" s="75"/>
    </row>
    <row r="5" spans="1:11" s="33" customFormat="1" ht="12.95" customHeight="1">
      <c r="A5" s="12" t="s">
        <v>160</v>
      </c>
      <c r="B5" s="2"/>
      <c r="C5" s="6"/>
      <c r="D5" s="6"/>
      <c r="E5" s="6"/>
      <c r="F5" s="6"/>
      <c r="G5" s="6"/>
      <c r="H5" s="6"/>
      <c r="I5" s="6"/>
      <c r="J5" s="6"/>
      <c r="K5" s="6"/>
    </row>
    <row r="6" spans="1:11" s="33" customFormat="1" ht="12.75" customHeight="1">
      <c r="A6" s="8">
        <v>1</v>
      </c>
      <c r="B6" s="25" t="s">
        <v>22</v>
      </c>
      <c r="C6" s="8">
        <f t="shared" ref="C6:C19" si="0">D6+E6+F6+G6+H6+I6</f>
        <v>30</v>
      </c>
      <c r="D6" s="26"/>
      <c r="E6" s="26"/>
      <c r="F6" s="8">
        <v>30</v>
      </c>
      <c r="G6" s="8"/>
      <c r="H6" s="8"/>
      <c r="I6" s="8"/>
      <c r="J6" s="26" t="s">
        <v>39</v>
      </c>
      <c r="K6" s="26">
        <v>2</v>
      </c>
    </row>
    <row r="7" spans="1:11" s="46" customFormat="1" ht="12.75" customHeight="1">
      <c r="A7" s="8">
        <v>2</v>
      </c>
      <c r="B7" s="25" t="s">
        <v>23</v>
      </c>
      <c r="C7" s="8">
        <f t="shared" si="0"/>
        <v>45</v>
      </c>
      <c r="D7" s="26"/>
      <c r="E7" s="26"/>
      <c r="F7" s="8">
        <v>45</v>
      </c>
      <c r="G7" s="8"/>
      <c r="H7" s="8"/>
      <c r="I7" s="8"/>
      <c r="J7" s="26" t="s">
        <v>39</v>
      </c>
      <c r="K7" s="26">
        <v>3</v>
      </c>
    </row>
    <row r="8" spans="1:11" s="46" customFormat="1" ht="12.75" customHeight="1">
      <c r="A8" s="8">
        <v>3</v>
      </c>
      <c r="B8" s="25" t="s">
        <v>24</v>
      </c>
      <c r="C8" s="8">
        <f t="shared" si="0"/>
        <v>30</v>
      </c>
      <c r="D8" s="26"/>
      <c r="E8" s="26"/>
      <c r="F8" s="8">
        <v>30</v>
      </c>
      <c r="G8" s="8"/>
      <c r="H8" s="8"/>
      <c r="I8" s="8"/>
      <c r="J8" s="26" t="s">
        <v>39</v>
      </c>
      <c r="K8" s="26">
        <v>2</v>
      </c>
    </row>
    <row r="9" spans="1:11" s="46" customFormat="1" ht="12.75" customHeight="1">
      <c r="A9" s="8">
        <v>4</v>
      </c>
      <c r="B9" s="25" t="s">
        <v>73</v>
      </c>
      <c r="C9" s="8">
        <f t="shared" si="0"/>
        <v>30</v>
      </c>
      <c r="D9" s="26"/>
      <c r="E9" s="26"/>
      <c r="F9" s="8">
        <v>30</v>
      </c>
      <c r="G9" s="8"/>
      <c r="H9" s="8"/>
      <c r="I9" s="8"/>
      <c r="J9" s="26" t="s">
        <v>39</v>
      </c>
      <c r="K9" s="26">
        <v>2</v>
      </c>
    </row>
    <row r="10" spans="1:11" s="46" customFormat="1" ht="12.75" customHeight="1">
      <c r="A10" s="8">
        <v>5</v>
      </c>
      <c r="B10" s="25" t="s">
        <v>17</v>
      </c>
      <c r="C10" s="8">
        <f t="shared" si="0"/>
        <v>25</v>
      </c>
      <c r="D10" s="26">
        <v>15</v>
      </c>
      <c r="E10" s="26">
        <v>10</v>
      </c>
      <c r="F10" s="8"/>
      <c r="G10" s="8"/>
      <c r="H10" s="8"/>
      <c r="I10" s="8"/>
      <c r="J10" s="26" t="s">
        <v>36</v>
      </c>
      <c r="K10" s="26">
        <v>3</v>
      </c>
    </row>
    <row r="11" spans="1:11" s="46" customFormat="1" ht="12.75" customHeight="1">
      <c r="A11" s="8">
        <v>6</v>
      </c>
      <c r="B11" s="25" t="s">
        <v>16</v>
      </c>
      <c r="C11" s="8">
        <f t="shared" si="0"/>
        <v>25</v>
      </c>
      <c r="D11" s="26">
        <v>15</v>
      </c>
      <c r="E11" s="26">
        <v>10</v>
      </c>
      <c r="F11" s="8"/>
      <c r="G11" s="8"/>
      <c r="H11" s="8"/>
      <c r="I11" s="8"/>
      <c r="J11" s="26" t="s">
        <v>36</v>
      </c>
      <c r="K11" s="26">
        <v>3</v>
      </c>
    </row>
    <row r="12" spans="1:11" s="56" customFormat="1" ht="12.75" customHeight="1">
      <c r="A12" s="8">
        <v>7</v>
      </c>
      <c r="B12" s="25" t="s">
        <v>72</v>
      </c>
      <c r="C12" s="8">
        <f t="shared" si="0"/>
        <v>35</v>
      </c>
      <c r="D12" s="26"/>
      <c r="E12" s="26"/>
      <c r="F12" s="8">
        <v>35</v>
      </c>
      <c r="G12" s="8"/>
      <c r="H12" s="8"/>
      <c r="I12" s="8"/>
      <c r="J12" s="26" t="s">
        <v>39</v>
      </c>
      <c r="K12" s="26">
        <v>3</v>
      </c>
    </row>
    <row r="13" spans="1:11" s="33" customFormat="1" ht="12.75" customHeight="1">
      <c r="A13" s="8">
        <v>8</v>
      </c>
      <c r="B13" s="25" t="s">
        <v>134</v>
      </c>
      <c r="C13" s="8">
        <v>20</v>
      </c>
      <c r="D13" s="26"/>
      <c r="E13" s="26">
        <v>20</v>
      </c>
      <c r="F13" s="8"/>
      <c r="G13" s="8"/>
      <c r="H13" s="8"/>
      <c r="I13" s="8"/>
      <c r="J13" s="26" t="s">
        <v>39</v>
      </c>
      <c r="K13" s="26">
        <v>2</v>
      </c>
    </row>
    <row r="14" spans="1:11" s="33" customFormat="1" ht="27" customHeight="1">
      <c r="A14" s="8">
        <v>9</v>
      </c>
      <c r="B14" s="65" t="s">
        <v>133</v>
      </c>
      <c r="C14" s="8">
        <f t="shared" si="0"/>
        <v>20</v>
      </c>
      <c r="D14" s="26">
        <v>10</v>
      </c>
      <c r="E14" s="26">
        <v>10</v>
      </c>
      <c r="F14" s="8"/>
      <c r="G14" s="8"/>
      <c r="H14" s="8"/>
      <c r="I14" s="8"/>
      <c r="J14" s="26" t="s">
        <v>39</v>
      </c>
      <c r="K14" s="26">
        <v>2</v>
      </c>
    </row>
    <row r="15" spans="1:11" s="33" customFormat="1" ht="12.75" customHeight="1">
      <c r="A15" s="8">
        <v>10</v>
      </c>
      <c r="B15" s="25" t="s">
        <v>156</v>
      </c>
      <c r="C15" s="8">
        <f t="shared" si="0"/>
        <v>35</v>
      </c>
      <c r="D15" s="26"/>
      <c r="E15" s="26"/>
      <c r="F15" s="8">
        <v>35</v>
      </c>
      <c r="G15" s="8"/>
      <c r="H15" s="8"/>
      <c r="I15" s="8"/>
      <c r="J15" s="26" t="s">
        <v>39</v>
      </c>
      <c r="K15" s="26">
        <v>3</v>
      </c>
    </row>
    <row r="16" spans="1:11" s="46" customFormat="1" ht="12.75" customHeight="1">
      <c r="A16" s="8">
        <v>11</v>
      </c>
      <c r="B16" s="36" t="s">
        <v>71</v>
      </c>
      <c r="C16" s="8">
        <f t="shared" si="0"/>
        <v>20</v>
      </c>
      <c r="D16" s="26"/>
      <c r="E16" s="26"/>
      <c r="F16" s="8"/>
      <c r="G16" s="8">
        <v>20</v>
      </c>
      <c r="H16" s="8"/>
      <c r="I16" s="8"/>
      <c r="J16" s="26" t="s">
        <v>39</v>
      </c>
      <c r="K16" s="26">
        <v>1</v>
      </c>
    </row>
    <row r="17" spans="1:11" s="46" customFormat="1" ht="27" customHeight="1">
      <c r="A17" s="8">
        <v>12</v>
      </c>
      <c r="B17" s="36" t="s">
        <v>116</v>
      </c>
      <c r="C17" s="8">
        <f t="shared" si="0"/>
        <v>15</v>
      </c>
      <c r="D17" s="26"/>
      <c r="E17" s="26">
        <v>15</v>
      </c>
      <c r="F17" s="16"/>
      <c r="G17" s="16"/>
      <c r="H17" s="16"/>
      <c r="I17" s="16"/>
      <c r="J17" s="26" t="s">
        <v>39</v>
      </c>
      <c r="K17" s="26">
        <v>2</v>
      </c>
    </row>
    <row r="18" spans="1:11" s="46" customFormat="1" ht="12.75" customHeight="1">
      <c r="A18" s="8">
        <v>13</v>
      </c>
      <c r="B18" s="25" t="s">
        <v>67</v>
      </c>
      <c r="C18" s="8">
        <f t="shared" si="0"/>
        <v>10</v>
      </c>
      <c r="D18" s="26">
        <v>10</v>
      </c>
      <c r="E18" s="26"/>
      <c r="F18" s="16"/>
      <c r="G18" s="16"/>
      <c r="H18" s="16"/>
      <c r="I18" s="16"/>
      <c r="J18" s="26" t="s">
        <v>39</v>
      </c>
      <c r="K18" s="26">
        <v>1</v>
      </c>
    </row>
    <row r="19" spans="1:11" s="33" customFormat="1" ht="12.75" customHeight="1">
      <c r="A19" s="8">
        <v>14</v>
      </c>
      <c r="B19" s="24" t="s">
        <v>64</v>
      </c>
      <c r="C19" s="8">
        <f t="shared" si="0"/>
        <v>10</v>
      </c>
      <c r="D19" s="26">
        <v>10</v>
      </c>
      <c r="E19" s="26"/>
      <c r="F19" s="16"/>
      <c r="G19" s="16"/>
      <c r="H19" s="16"/>
      <c r="I19" s="16"/>
      <c r="J19" s="26" t="s">
        <v>39</v>
      </c>
      <c r="K19" s="26">
        <v>1</v>
      </c>
    </row>
    <row r="20" spans="1:11" s="33" customFormat="1" ht="12.75" customHeight="1">
      <c r="A20" s="10"/>
      <c r="B20" s="27" t="s">
        <v>105</v>
      </c>
      <c r="C20" s="28">
        <f t="shared" ref="C20:I20" si="1">SUM(C6:C19)</f>
        <v>350</v>
      </c>
      <c r="D20" s="28">
        <f t="shared" si="1"/>
        <v>60</v>
      </c>
      <c r="E20" s="28">
        <f t="shared" si="1"/>
        <v>65</v>
      </c>
      <c r="F20" s="28">
        <f t="shared" si="1"/>
        <v>205</v>
      </c>
      <c r="G20" s="28">
        <f t="shared" si="1"/>
        <v>20</v>
      </c>
      <c r="H20" s="28">
        <f t="shared" si="1"/>
        <v>0</v>
      </c>
      <c r="I20" s="28">
        <f t="shared" si="1"/>
        <v>0</v>
      </c>
      <c r="J20" s="29"/>
      <c r="K20" s="29">
        <f>SUM(K6:K19)</f>
        <v>30</v>
      </c>
    </row>
    <row r="21" spans="1:11" s="43" customFormat="1" ht="12.95" customHeight="1">
      <c r="A21" s="39" t="s">
        <v>127</v>
      </c>
      <c r="B21" s="40"/>
      <c r="C21" s="10"/>
      <c r="D21" s="10"/>
      <c r="E21" s="10"/>
      <c r="F21" s="10"/>
      <c r="G21" s="10"/>
      <c r="H21" s="10"/>
      <c r="I21" s="10"/>
      <c r="J21" s="41"/>
      <c r="K21" s="42"/>
    </row>
    <row r="22" spans="1:11" s="33" customFormat="1" ht="12.75" customHeight="1">
      <c r="A22" s="8">
        <v>1</v>
      </c>
      <c r="B22" s="25" t="s">
        <v>74</v>
      </c>
      <c r="C22" s="8">
        <f t="shared" ref="C22:C30" si="2">D22+E22+F22+G22+H22+I22</f>
        <v>25</v>
      </c>
      <c r="D22" s="26"/>
      <c r="E22" s="26"/>
      <c r="F22" s="8">
        <v>25</v>
      </c>
      <c r="G22" s="8"/>
      <c r="H22" s="8"/>
      <c r="I22" s="8"/>
      <c r="J22" s="26" t="s">
        <v>36</v>
      </c>
      <c r="K22" s="26">
        <v>2</v>
      </c>
    </row>
    <row r="23" spans="1:11" s="33" customFormat="1" ht="12.75" customHeight="1">
      <c r="A23" s="8">
        <v>2</v>
      </c>
      <c r="B23" s="25" t="s">
        <v>75</v>
      </c>
      <c r="C23" s="8">
        <f t="shared" si="2"/>
        <v>25</v>
      </c>
      <c r="D23" s="26"/>
      <c r="E23" s="26"/>
      <c r="F23" s="8">
        <v>25</v>
      </c>
      <c r="G23" s="8"/>
      <c r="H23" s="8"/>
      <c r="I23" s="8"/>
      <c r="J23" s="26" t="s">
        <v>36</v>
      </c>
      <c r="K23" s="26">
        <v>2</v>
      </c>
    </row>
    <row r="24" spans="1:11" s="33" customFormat="1" ht="12.75" customHeight="1">
      <c r="A24" s="8">
        <v>3</v>
      </c>
      <c r="B24" s="25" t="s">
        <v>76</v>
      </c>
      <c r="C24" s="8">
        <f t="shared" si="2"/>
        <v>25</v>
      </c>
      <c r="D24" s="26"/>
      <c r="E24" s="26"/>
      <c r="F24" s="8">
        <v>25</v>
      </c>
      <c r="G24" s="8"/>
      <c r="H24" s="8"/>
      <c r="I24" s="8"/>
      <c r="J24" s="26" t="s">
        <v>36</v>
      </c>
      <c r="K24" s="26">
        <v>2</v>
      </c>
    </row>
    <row r="25" spans="1:11" s="33" customFormat="1" ht="12.75" customHeight="1">
      <c r="A25" s="8">
        <v>4</v>
      </c>
      <c r="B25" s="25" t="s">
        <v>77</v>
      </c>
      <c r="C25" s="8">
        <f t="shared" si="2"/>
        <v>25</v>
      </c>
      <c r="D25" s="26"/>
      <c r="E25" s="26"/>
      <c r="F25" s="8">
        <v>25</v>
      </c>
      <c r="G25" s="8"/>
      <c r="H25" s="8"/>
      <c r="I25" s="44"/>
      <c r="J25" s="26" t="s">
        <v>36</v>
      </c>
      <c r="K25" s="26">
        <v>2</v>
      </c>
    </row>
    <row r="26" spans="1:11" s="33" customFormat="1" ht="12.75" customHeight="1">
      <c r="A26" s="8">
        <v>5</v>
      </c>
      <c r="B26" s="25" t="s">
        <v>78</v>
      </c>
      <c r="C26" s="8">
        <f t="shared" si="2"/>
        <v>20</v>
      </c>
      <c r="D26" s="26"/>
      <c r="E26" s="26"/>
      <c r="F26" s="8">
        <v>20</v>
      </c>
      <c r="G26" s="8"/>
      <c r="H26" s="8"/>
      <c r="I26" s="8"/>
      <c r="J26" s="26" t="s">
        <v>36</v>
      </c>
      <c r="K26" s="26">
        <v>2</v>
      </c>
    </row>
    <row r="27" spans="1:11" s="33" customFormat="1" ht="12.75" customHeight="1">
      <c r="A27" s="8">
        <v>6</v>
      </c>
      <c r="B27" s="25" t="s">
        <v>19</v>
      </c>
      <c r="C27" s="8">
        <f t="shared" si="2"/>
        <v>20</v>
      </c>
      <c r="D27" s="26">
        <v>10</v>
      </c>
      <c r="E27" s="26">
        <v>10</v>
      </c>
      <c r="F27" s="16"/>
      <c r="G27" s="16"/>
      <c r="H27" s="16"/>
      <c r="I27" s="16"/>
      <c r="J27" s="26" t="s">
        <v>36</v>
      </c>
      <c r="K27" s="26">
        <v>2</v>
      </c>
    </row>
    <row r="28" spans="1:11" s="33" customFormat="1" ht="12.75" customHeight="1">
      <c r="A28" s="8">
        <v>7</v>
      </c>
      <c r="B28" s="25" t="s">
        <v>154</v>
      </c>
      <c r="C28" s="8">
        <f t="shared" si="2"/>
        <v>25</v>
      </c>
      <c r="D28" s="26"/>
      <c r="E28" s="26"/>
      <c r="F28" s="8">
        <v>25</v>
      </c>
      <c r="G28" s="8"/>
      <c r="H28" s="8"/>
      <c r="I28" s="8"/>
      <c r="J28" s="26" t="s">
        <v>39</v>
      </c>
      <c r="K28" s="26">
        <v>2</v>
      </c>
    </row>
    <row r="29" spans="1:11" s="33" customFormat="1" ht="12.75" customHeight="1">
      <c r="A29" s="8">
        <v>8</v>
      </c>
      <c r="B29" s="36" t="s">
        <v>151</v>
      </c>
      <c r="C29" s="8">
        <f t="shared" si="2"/>
        <v>25</v>
      </c>
      <c r="D29" s="26"/>
      <c r="E29" s="26"/>
      <c r="F29" s="8">
        <v>25</v>
      </c>
      <c r="G29" s="8"/>
      <c r="H29" s="8"/>
      <c r="I29" s="8"/>
      <c r="J29" s="26" t="s">
        <v>39</v>
      </c>
      <c r="K29" s="26">
        <v>2</v>
      </c>
    </row>
    <row r="30" spans="1:11" s="33" customFormat="1" ht="12.75" customHeight="1">
      <c r="A30" s="8">
        <v>9</v>
      </c>
      <c r="B30" s="36" t="s">
        <v>71</v>
      </c>
      <c r="C30" s="8">
        <f t="shared" si="2"/>
        <v>20</v>
      </c>
      <c r="D30" s="26"/>
      <c r="E30" s="26"/>
      <c r="F30" s="34"/>
      <c r="G30" s="16">
        <v>20</v>
      </c>
      <c r="H30" s="34"/>
      <c r="I30" s="34"/>
      <c r="J30" s="26" t="s">
        <v>39</v>
      </c>
      <c r="K30" s="26">
        <v>1</v>
      </c>
    </row>
    <row r="31" spans="1:11" s="33" customFormat="1" ht="12.75" customHeight="1">
      <c r="A31" s="8">
        <v>10</v>
      </c>
      <c r="B31" s="25" t="s">
        <v>68</v>
      </c>
      <c r="C31" s="8">
        <f>D31+E31+F31+G31+H31+I31</f>
        <v>10</v>
      </c>
      <c r="D31" s="26"/>
      <c r="E31" s="26">
        <v>10</v>
      </c>
      <c r="F31" s="8"/>
      <c r="G31" s="8"/>
      <c r="H31" s="8"/>
      <c r="I31" s="8"/>
      <c r="J31" s="26" t="s">
        <v>39</v>
      </c>
      <c r="K31" s="26">
        <v>1</v>
      </c>
    </row>
    <row r="32" spans="1:11" s="46" customFormat="1" ht="12.75" customHeight="1">
      <c r="A32" s="8">
        <v>11</v>
      </c>
      <c r="B32" s="25" t="s">
        <v>45</v>
      </c>
      <c r="C32" s="8">
        <f>D32+E32+F32+G32+H32+I32</f>
        <v>30</v>
      </c>
      <c r="D32" s="26">
        <v>15</v>
      </c>
      <c r="E32" s="26">
        <v>15</v>
      </c>
      <c r="F32" s="8"/>
      <c r="G32" s="8"/>
      <c r="H32" s="8"/>
      <c r="I32" s="8"/>
      <c r="J32" s="26" t="s">
        <v>36</v>
      </c>
      <c r="K32" s="26">
        <v>4</v>
      </c>
    </row>
    <row r="33" spans="1:11" s="62" customFormat="1" ht="12.75" customHeight="1">
      <c r="A33" s="8">
        <v>12</v>
      </c>
      <c r="B33" s="25" t="s">
        <v>49</v>
      </c>
      <c r="C33" s="8">
        <f>D33+E33+F33+G33+H33+I33</f>
        <v>20</v>
      </c>
      <c r="D33" s="26"/>
      <c r="E33" s="26">
        <v>20</v>
      </c>
      <c r="F33" s="8"/>
      <c r="G33" s="8"/>
      <c r="H33" s="8"/>
      <c r="I33" s="8"/>
      <c r="J33" s="26" t="s">
        <v>39</v>
      </c>
      <c r="K33" s="26">
        <v>2</v>
      </c>
    </row>
    <row r="34" spans="1:11" s="46" customFormat="1" ht="12.75" customHeight="1">
      <c r="A34" s="8">
        <v>13</v>
      </c>
      <c r="B34" s="25" t="s">
        <v>69</v>
      </c>
      <c r="C34" s="8">
        <f>D34+E34+F34+G34+H34+I34</f>
        <v>30</v>
      </c>
      <c r="D34" s="26">
        <v>10</v>
      </c>
      <c r="E34" s="26"/>
      <c r="F34" s="8">
        <v>20</v>
      </c>
      <c r="G34" s="8"/>
      <c r="H34" s="8"/>
      <c r="I34" s="8"/>
      <c r="J34" s="26" t="s">
        <v>36</v>
      </c>
      <c r="K34" s="26">
        <v>3</v>
      </c>
    </row>
    <row r="35" spans="1:11" s="46" customFormat="1" ht="12.75" customHeight="1">
      <c r="A35" s="8">
        <v>14</v>
      </c>
      <c r="B35" s="24" t="s">
        <v>148</v>
      </c>
      <c r="C35" s="8">
        <f>D35+E35+F35+G35+H35+I35</f>
        <v>90</v>
      </c>
      <c r="D35" s="26"/>
      <c r="E35" s="26"/>
      <c r="F35" s="8"/>
      <c r="G35" s="8"/>
      <c r="H35" s="8">
        <v>90</v>
      </c>
      <c r="I35" s="8"/>
      <c r="J35" s="26" t="s">
        <v>39</v>
      </c>
      <c r="K35" s="26">
        <v>3</v>
      </c>
    </row>
    <row r="36" spans="1:11" s="33" customFormat="1" ht="12.75" customHeight="1">
      <c r="A36" s="10"/>
      <c r="B36" s="27" t="s">
        <v>106</v>
      </c>
      <c r="C36" s="28">
        <f>SUM(C22:C35)</f>
        <v>390</v>
      </c>
      <c r="D36" s="28">
        <f t="shared" ref="D36:I36" si="3">SUM(D22:D35)</f>
        <v>35</v>
      </c>
      <c r="E36" s="28">
        <f t="shared" si="3"/>
        <v>55</v>
      </c>
      <c r="F36" s="28">
        <f t="shared" si="3"/>
        <v>190</v>
      </c>
      <c r="G36" s="28">
        <f t="shared" si="3"/>
        <v>20</v>
      </c>
      <c r="H36" s="28">
        <f t="shared" si="3"/>
        <v>90</v>
      </c>
      <c r="I36" s="28">
        <f t="shared" si="3"/>
        <v>0</v>
      </c>
      <c r="J36" s="28"/>
      <c r="K36" s="28">
        <f>SUM(K22:K35)</f>
        <v>30</v>
      </c>
    </row>
    <row r="37" spans="1:11" s="33" customFormat="1" ht="12.95" customHeight="1">
      <c r="A37" s="12" t="s">
        <v>128</v>
      </c>
      <c r="B37" s="2"/>
      <c r="C37" s="6"/>
      <c r="D37" s="6"/>
      <c r="E37" s="6"/>
      <c r="F37" s="6"/>
      <c r="G37" s="6"/>
      <c r="H37" s="6"/>
      <c r="I37" s="6"/>
      <c r="J37" s="6"/>
      <c r="K37" s="6"/>
    </row>
    <row r="38" spans="1:11" s="33" customFormat="1" ht="12.75" customHeight="1">
      <c r="A38" s="8">
        <v>1</v>
      </c>
      <c r="B38" s="25" t="s">
        <v>25</v>
      </c>
      <c r="C38" s="8">
        <f t="shared" ref="C38:C47" si="4">D38+E38+F38+G38+H38+I38</f>
        <v>25</v>
      </c>
      <c r="D38" s="26"/>
      <c r="E38" s="26"/>
      <c r="F38" s="8">
        <v>25</v>
      </c>
      <c r="G38" s="8"/>
      <c r="H38" s="8"/>
      <c r="I38" s="8"/>
      <c r="J38" s="26" t="s">
        <v>39</v>
      </c>
      <c r="K38" s="26">
        <v>2</v>
      </c>
    </row>
    <row r="39" spans="1:11" s="33" customFormat="1" ht="12.75" customHeight="1">
      <c r="A39" s="8">
        <f>A38+1</f>
        <v>2</v>
      </c>
      <c r="B39" s="25" t="s">
        <v>26</v>
      </c>
      <c r="C39" s="8">
        <f t="shared" si="4"/>
        <v>25</v>
      </c>
      <c r="D39" s="26"/>
      <c r="E39" s="26"/>
      <c r="F39" s="8">
        <v>25</v>
      </c>
      <c r="G39" s="8"/>
      <c r="H39" s="8"/>
      <c r="I39" s="8"/>
      <c r="J39" s="26" t="s">
        <v>39</v>
      </c>
      <c r="K39" s="26">
        <v>2</v>
      </c>
    </row>
    <row r="40" spans="1:11" s="33" customFormat="1" ht="12.75" customHeight="1">
      <c r="A40" s="8">
        <v>3</v>
      </c>
      <c r="B40" s="25" t="s">
        <v>27</v>
      </c>
      <c r="C40" s="8">
        <f t="shared" si="4"/>
        <v>25</v>
      </c>
      <c r="D40" s="26"/>
      <c r="E40" s="26"/>
      <c r="F40" s="8">
        <v>25</v>
      </c>
      <c r="G40" s="8"/>
      <c r="H40" s="8"/>
      <c r="I40" s="8"/>
      <c r="J40" s="26" t="s">
        <v>39</v>
      </c>
      <c r="K40" s="26">
        <v>2</v>
      </c>
    </row>
    <row r="41" spans="1:11" s="33" customFormat="1" ht="12.75" customHeight="1">
      <c r="A41" s="8">
        <v>4</v>
      </c>
      <c r="B41" s="25" t="s">
        <v>79</v>
      </c>
      <c r="C41" s="8">
        <f t="shared" si="4"/>
        <v>25</v>
      </c>
      <c r="D41" s="26"/>
      <c r="E41" s="26"/>
      <c r="F41" s="8">
        <v>25</v>
      </c>
      <c r="G41" s="8"/>
      <c r="H41" s="8"/>
      <c r="I41" s="8"/>
      <c r="J41" s="26" t="s">
        <v>39</v>
      </c>
      <c r="K41" s="26">
        <v>2</v>
      </c>
    </row>
    <row r="42" spans="1:11" s="33" customFormat="1" ht="12.75" customHeight="1">
      <c r="A42" s="8">
        <v>5</v>
      </c>
      <c r="B42" s="25" t="s">
        <v>29</v>
      </c>
      <c r="C42" s="8">
        <f t="shared" si="4"/>
        <v>25</v>
      </c>
      <c r="D42" s="26">
        <v>10</v>
      </c>
      <c r="E42" s="26">
        <v>15</v>
      </c>
      <c r="F42" s="8"/>
      <c r="G42" s="8"/>
      <c r="H42" s="8"/>
      <c r="I42" s="8"/>
      <c r="J42" s="26" t="s">
        <v>39</v>
      </c>
      <c r="K42" s="26">
        <v>3</v>
      </c>
    </row>
    <row r="43" spans="1:11" s="33" customFormat="1" ht="12.75" customHeight="1">
      <c r="A43" s="8">
        <v>6</v>
      </c>
      <c r="B43" s="25" t="s">
        <v>34</v>
      </c>
      <c r="C43" s="8">
        <f t="shared" si="4"/>
        <v>20</v>
      </c>
      <c r="D43" s="26">
        <v>10</v>
      </c>
      <c r="E43" s="26">
        <v>10</v>
      </c>
      <c r="F43" s="8"/>
      <c r="G43" s="8"/>
      <c r="H43" s="8"/>
      <c r="I43" s="8"/>
      <c r="J43" s="26" t="s">
        <v>39</v>
      </c>
      <c r="K43" s="26">
        <v>2</v>
      </c>
    </row>
    <row r="44" spans="1:11" s="33" customFormat="1" ht="12.75" customHeight="1">
      <c r="A44" s="8">
        <v>7</v>
      </c>
      <c r="B44" s="25" t="s">
        <v>20</v>
      </c>
      <c r="C44" s="8">
        <f t="shared" si="4"/>
        <v>20</v>
      </c>
      <c r="D44" s="26">
        <v>10</v>
      </c>
      <c r="E44" s="26">
        <v>10</v>
      </c>
      <c r="F44" s="34"/>
      <c r="G44" s="34"/>
      <c r="H44" s="34"/>
      <c r="I44" s="34"/>
      <c r="J44" s="26" t="s">
        <v>36</v>
      </c>
      <c r="K44" s="26">
        <v>2</v>
      </c>
    </row>
    <row r="45" spans="1:11" s="33" customFormat="1" ht="30">
      <c r="A45" s="8">
        <v>8</v>
      </c>
      <c r="B45" s="66" t="s">
        <v>140</v>
      </c>
      <c r="C45" s="8">
        <f t="shared" si="4"/>
        <v>20</v>
      </c>
      <c r="D45" s="8"/>
      <c r="E45" s="8">
        <v>20</v>
      </c>
      <c r="F45" s="8"/>
      <c r="G45" s="8"/>
      <c r="H45" s="8"/>
      <c r="I45" s="8"/>
      <c r="J45" s="8" t="s">
        <v>39</v>
      </c>
      <c r="K45" s="8">
        <v>2</v>
      </c>
    </row>
    <row r="46" spans="1:11" s="33" customFormat="1" ht="12.75" customHeight="1">
      <c r="A46" s="8">
        <v>9</v>
      </c>
      <c r="B46" s="35" t="s">
        <v>118</v>
      </c>
      <c r="C46" s="8">
        <f t="shared" si="4"/>
        <v>15</v>
      </c>
      <c r="D46" s="26">
        <v>5</v>
      </c>
      <c r="E46" s="26">
        <v>10</v>
      </c>
      <c r="F46" s="8"/>
      <c r="G46" s="8"/>
      <c r="H46" s="8"/>
      <c r="I46" s="8"/>
      <c r="J46" s="26" t="s">
        <v>39</v>
      </c>
      <c r="K46" s="26">
        <v>1</v>
      </c>
    </row>
    <row r="47" spans="1:11" s="33" customFormat="1" ht="12.75" customHeight="1">
      <c r="A47" s="8">
        <v>10</v>
      </c>
      <c r="B47" s="36" t="s">
        <v>120</v>
      </c>
      <c r="C47" s="8">
        <f t="shared" si="4"/>
        <v>20</v>
      </c>
      <c r="D47" s="26">
        <v>10</v>
      </c>
      <c r="E47" s="26">
        <v>10</v>
      </c>
      <c r="F47" s="16"/>
      <c r="G47" s="16"/>
      <c r="H47" s="16"/>
      <c r="I47" s="16"/>
      <c r="J47" s="26" t="s">
        <v>39</v>
      </c>
      <c r="K47" s="26">
        <v>2</v>
      </c>
    </row>
    <row r="48" spans="1:11" s="33" customFormat="1" ht="12.95" customHeight="1">
      <c r="A48" s="8">
        <v>11</v>
      </c>
      <c r="B48" s="36" t="s">
        <v>71</v>
      </c>
      <c r="C48" s="8">
        <f t="shared" ref="C48:C53" si="5">D48+E48+F48+G48+H48+I48</f>
        <v>20</v>
      </c>
      <c r="D48" s="26"/>
      <c r="E48" s="26"/>
      <c r="F48" s="8"/>
      <c r="G48" s="8">
        <v>20</v>
      </c>
      <c r="H48" s="8"/>
      <c r="I48" s="8"/>
      <c r="J48" s="26" t="s">
        <v>39</v>
      </c>
      <c r="K48" s="26">
        <v>1</v>
      </c>
    </row>
    <row r="49" spans="1:11" s="33" customFormat="1" ht="12.75" customHeight="1">
      <c r="A49" s="8">
        <v>12</v>
      </c>
      <c r="B49" s="25" t="s">
        <v>155</v>
      </c>
      <c r="C49" s="8">
        <f t="shared" si="5"/>
        <v>25</v>
      </c>
      <c r="D49" s="26"/>
      <c r="E49" s="26"/>
      <c r="F49" s="8">
        <v>25</v>
      </c>
      <c r="G49" s="8"/>
      <c r="H49" s="8"/>
      <c r="I49" s="8"/>
      <c r="J49" s="26" t="s">
        <v>36</v>
      </c>
      <c r="K49" s="26">
        <v>2</v>
      </c>
    </row>
    <row r="50" spans="1:11" s="33" customFormat="1" ht="12.75" customHeight="1">
      <c r="A50" s="8">
        <v>13</v>
      </c>
      <c r="B50" s="25" t="s">
        <v>32</v>
      </c>
      <c r="C50" s="8">
        <f t="shared" si="5"/>
        <v>20</v>
      </c>
      <c r="D50" s="26"/>
      <c r="E50" s="26"/>
      <c r="F50" s="8">
        <v>20</v>
      </c>
      <c r="G50" s="8"/>
      <c r="H50" s="8"/>
      <c r="I50" s="8"/>
      <c r="J50" s="26" t="s">
        <v>39</v>
      </c>
      <c r="K50" s="26">
        <v>2</v>
      </c>
    </row>
    <row r="51" spans="1:11" s="43" customFormat="1" ht="12.95" customHeight="1">
      <c r="A51" s="8">
        <v>14</v>
      </c>
      <c r="B51" s="48" t="s">
        <v>50</v>
      </c>
      <c r="C51" s="49">
        <f t="shared" si="5"/>
        <v>20</v>
      </c>
      <c r="D51" s="50"/>
      <c r="E51" s="50">
        <v>20</v>
      </c>
      <c r="F51" s="49"/>
      <c r="G51" s="49"/>
      <c r="H51" s="49"/>
      <c r="I51" s="49"/>
      <c r="J51" s="50" t="s">
        <v>36</v>
      </c>
      <c r="K51" s="50">
        <v>2</v>
      </c>
    </row>
    <row r="52" spans="1:11" s="62" customFormat="1" ht="12.75" customHeight="1">
      <c r="A52" s="8">
        <v>15</v>
      </c>
      <c r="B52" s="24" t="s">
        <v>143</v>
      </c>
      <c r="C52" s="8">
        <f t="shared" si="5"/>
        <v>60</v>
      </c>
      <c r="D52" s="26"/>
      <c r="E52" s="26"/>
      <c r="F52" s="8"/>
      <c r="G52" s="8"/>
      <c r="H52" s="8">
        <v>60</v>
      </c>
      <c r="I52" s="8"/>
      <c r="J52" s="26" t="s">
        <v>39</v>
      </c>
      <c r="K52" s="26">
        <v>2</v>
      </c>
    </row>
    <row r="53" spans="1:11" s="43" customFormat="1" ht="12.95" customHeight="1">
      <c r="A53" s="8">
        <v>16</v>
      </c>
      <c r="B53" s="24" t="s">
        <v>144</v>
      </c>
      <c r="C53" s="8">
        <f t="shared" si="5"/>
        <v>30</v>
      </c>
      <c r="D53" s="26"/>
      <c r="E53" s="26"/>
      <c r="F53" s="8"/>
      <c r="G53" s="8"/>
      <c r="H53" s="8">
        <v>30</v>
      </c>
      <c r="I53" s="8"/>
      <c r="J53" s="26" t="s">
        <v>39</v>
      </c>
      <c r="K53" s="26">
        <v>1</v>
      </c>
    </row>
    <row r="54" spans="1:11" s="33" customFormat="1" ht="12.95" customHeight="1">
      <c r="A54" s="10"/>
      <c r="B54" s="27" t="s">
        <v>107</v>
      </c>
      <c r="C54" s="28">
        <f>SUM(C38:C53)</f>
        <v>395</v>
      </c>
      <c r="D54" s="28">
        <f t="shared" ref="D54:I54" si="6">SUM(D38:D53)</f>
        <v>45</v>
      </c>
      <c r="E54" s="28">
        <f t="shared" si="6"/>
        <v>95</v>
      </c>
      <c r="F54" s="28">
        <f t="shared" si="6"/>
        <v>145</v>
      </c>
      <c r="G54" s="28">
        <f t="shared" si="6"/>
        <v>20</v>
      </c>
      <c r="H54" s="28">
        <f t="shared" si="6"/>
        <v>90</v>
      </c>
      <c r="I54" s="28">
        <f t="shared" si="6"/>
        <v>0</v>
      </c>
      <c r="J54" s="28"/>
      <c r="K54" s="28">
        <f>SUM(K38:K53)</f>
        <v>30</v>
      </c>
    </row>
    <row r="55" spans="1:11" s="33" customFormat="1" ht="12.95" customHeight="1">
      <c r="A55" s="12" t="s">
        <v>129</v>
      </c>
      <c r="B55" s="2"/>
      <c r="C55" s="11"/>
      <c r="D55" s="6"/>
      <c r="E55" s="11"/>
      <c r="F55" s="6"/>
      <c r="G55" s="6"/>
      <c r="H55" s="6"/>
      <c r="I55" s="6"/>
      <c r="J55" s="6"/>
      <c r="K55" s="11"/>
    </row>
    <row r="56" spans="1:11" s="33" customFormat="1" ht="12.75" customHeight="1">
      <c r="A56" s="8">
        <v>1</v>
      </c>
      <c r="B56" s="25" t="s">
        <v>30</v>
      </c>
      <c r="C56" s="8">
        <f t="shared" ref="C56:C63" si="7">D56+E56+F56+G56+H56+I56</f>
        <v>30</v>
      </c>
      <c r="D56" s="26"/>
      <c r="E56" s="26"/>
      <c r="F56" s="8">
        <v>30</v>
      </c>
      <c r="G56" s="8"/>
      <c r="H56" s="8"/>
      <c r="I56" s="8"/>
      <c r="J56" s="26" t="s">
        <v>36</v>
      </c>
      <c r="K56" s="26">
        <v>2</v>
      </c>
    </row>
    <row r="57" spans="1:11" s="33" customFormat="1" ht="12.75" customHeight="1">
      <c r="A57" s="8">
        <f>A56+1</f>
        <v>2</v>
      </c>
      <c r="B57" s="25" t="s">
        <v>31</v>
      </c>
      <c r="C57" s="8">
        <f t="shared" si="7"/>
        <v>30</v>
      </c>
      <c r="D57" s="26"/>
      <c r="E57" s="26"/>
      <c r="F57" s="8">
        <v>30</v>
      </c>
      <c r="G57" s="8"/>
      <c r="H57" s="8"/>
      <c r="I57" s="8"/>
      <c r="J57" s="26" t="s">
        <v>36</v>
      </c>
      <c r="K57" s="26">
        <v>2</v>
      </c>
    </row>
    <row r="58" spans="1:11" s="33" customFormat="1" ht="12.75" customHeight="1">
      <c r="A58" s="8">
        <v>3</v>
      </c>
      <c r="B58" s="25" t="s">
        <v>33</v>
      </c>
      <c r="C58" s="8">
        <f t="shared" si="7"/>
        <v>30</v>
      </c>
      <c r="D58" s="26"/>
      <c r="E58" s="26"/>
      <c r="F58" s="8">
        <v>30</v>
      </c>
      <c r="G58" s="8"/>
      <c r="H58" s="8"/>
      <c r="I58" s="8"/>
      <c r="J58" s="26" t="s">
        <v>36</v>
      </c>
      <c r="K58" s="26">
        <v>2</v>
      </c>
    </row>
    <row r="59" spans="1:11" s="33" customFormat="1" ht="12.75" customHeight="1">
      <c r="A59" s="8">
        <v>4</v>
      </c>
      <c r="B59" s="25" t="s">
        <v>80</v>
      </c>
      <c r="C59" s="8">
        <f t="shared" si="7"/>
        <v>30</v>
      </c>
      <c r="D59" s="26"/>
      <c r="E59" s="26"/>
      <c r="F59" s="8">
        <v>30</v>
      </c>
      <c r="G59" s="8"/>
      <c r="H59" s="8"/>
      <c r="I59" s="8"/>
      <c r="J59" s="26" t="s">
        <v>36</v>
      </c>
      <c r="K59" s="26">
        <v>2</v>
      </c>
    </row>
    <row r="60" spans="1:11" s="33" customFormat="1" ht="12.75" customHeight="1">
      <c r="A60" s="8">
        <v>5</v>
      </c>
      <c r="B60" s="25" t="s">
        <v>42</v>
      </c>
      <c r="C60" s="8">
        <f t="shared" si="7"/>
        <v>25</v>
      </c>
      <c r="D60" s="26">
        <v>10</v>
      </c>
      <c r="E60" s="26">
        <v>15</v>
      </c>
      <c r="F60" s="8"/>
      <c r="G60" s="8"/>
      <c r="H60" s="8"/>
      <c r="I60" s="8"/>
      <c r="J60" s="26" t="s">
        <v>36</v>
      </c>
      <c r="K60" s="26">
        <v>3</v>
      </c>
    </row>
    <row r="61" spans="1:11" s="33" customFormat="1" ht="12.75" customHeight="1">
      <c r="A61" s="8">
        <v>6</v>
      </c>
      <c r="B61" s="25" t="s">
        <v>35</v>
      </c>
      <c r="C61" s="8">
        <f t="shared" si="7"/>
        <v>10</v>
      </c>
      <c r="D61" s="26">
        <v>10</v>
      </c>
      <c r="E61" s="26"/>
      <c r="F61" s="8"/>
      <c r="G61" s="8"/>
      <c r="H61" s="8"/>
      <c r="I61" s="8"/>
      <c r="J61" s="26" t="s">
        <v>36</v>
      </c>
      <c r="K61" s="26">
        <v>1</v>
      </c>
    </row>
    <row r="62" spans="1:11" s="33" customFormat="1" ht="12.75" customHeight="1">
      <c r="A62" s="8">
        <v>7</v>
      </c>
      <c r="B62" s="25" t="s">
        <v>18</v>
      </c>
      <c r="C62" s="8">
        <f t="shared" si="7"/>
        <v>20</v>
      </c>
      <c r="D62" s="26"/>
      <c r="E62" s="26"/>
      <c r="F62" s="16">
        <v>20</v>
      </c>
      <c r="G62" s="34"/>
      <c r="H62" s="34"/>
      <c r="I62" s="34"/>
      <c r="J62" s="26" t="s">
        <v>39</v>
      </c>
      <c r="K62" s="26">
        <v>2</v>
      </c>
    </row>
    <row r="63" spans="1:11" s="46" customFormat="1" ht="26.25" customHeight="1">
      <c r="A63" s="8">
        <v>8</v>
      </c>
      <c r="B63" s="36" t="s">
        <v>119</v>
      </c>
      <c r="C63" s="8">
        <f t="shared" si="7"/>
        <v>10</v>
      </c>
      <c r="D63" s="26">
        <v>10</v>
      </c>
      <c r="E63" s="26"/>
      <c r="F63" s="8"/>
      <c r="G63" s="8"/>
      <c r="H63" s="8"/>
      <c r="I63" s="8"/>
      <c r="J63" s="26" t="s">
        <v>39</v>
      </c>
      <c r="K63" s="26">
        <v>1</v>
      </c>
    </row>
    <row r="64" spans="1:11" s="54" customFormat="1" ht="12.75" customHeight="1">
      <c r="A64" s="8">
        <v>9</v>
      </c>
      <c r="B64" s="51" t="s">
        <v>113</v>
      </c>
      <c r="C64" s="52">
        <f t="shared" ref="C64:C69" si="8">D64+E64+F64+G64+H64+I64</f>
        <v>20</v>
      </c>
      <c r="D64" s="53"/>
      <c r="E64" s="53"/>
      <c r="F64" s="52">
        <v>20</v>
      </c>
      <c r="G64" s="52"/>
      <c r="H64" s="52"/>
      <c r="I64" s="52"/>
      <c r="J64" s="53" t="s">
        <v>39</v>
      </c>
      <c r="K64" s="53">
        <v>2</v>
      </c>
    </row>
    <row r="65" spans="1:11" s="43" customFormat="1" ht="12.95" customHeight="1">
      <c r="A65" s="8">
        <v>10</v>
      </c>
      <c r="B65" s="36" t="s">
        <v>71</v>
      </c>
      <c r="C65" s="8">
        <f t="shared" si="8"/>
        <v>20</v>
      </c>
      <c r="D65" s="34"/>
      <c r="E65" s="16"/>
      <c r="F65" s="34"/>
      <c r="G65" s="16">
        <v>20</v>
      </c>
      <c r="H65" s="34"/>
      <c r="I65" s="34"/>
      <c r="J65" s="26" t="s">
        <v>39</v>
      </c>
      <c r="K65" s="8">
        <v>1</v>
      </c>
    </row>
    <row r="66" spans="1:11" s="43" customFormat="1" ht="12.95" customHeight="1">
      <c r="A66" s="8">
        <v>11</v>
      </c>
      <c r="B66" s="25" t="s">
        <v>46</v>
      </c>
      <c r="C66" s="8">
        <f t="shared" si="8"/>
        <v>40</v>
      </c>
      <c r="D66" s="26"/>
      <c r="E66" s="26"/>
      <c r="F66" s="8">
        <v>40</v>
      </c>
      <c r="G66" s="8"/>
      <c r="H66" s="8"/>
      <c r="I66" s="8"/>
      <c r="J66" s="26" t="s">
        <v>36</v>
      </c>
      <c r="K66" s="26">
        <v>5</v>
      </c>
    </row>
    <row r="67" spans="1:11" s="43" customFormat="1" ht="12.95" customHeight="1">
      <c r="A67" s="8">
        <v>12</v>
      </c>
      <c r="B67" s="25" t="s">
        <v>51</v>
      </c>
      <c r="C67" s="8">
        <f t="shared" si="8"/>
        <v>25</v>
      </c>
      <c r="D67" s="26"/>
      <c r="E67" s="26"/>
      <c r="F67" s="8">
        <v>25</v>
      </c>
      <c r="G67" s="8"/>
      <c r="H67" s="8"/>
      <c r="I67" s="8"/>
      <c r="J67" s="26" t="s">
        <v>39</v>
      </c>
      <c r="K67" s="26">
        <v>2</v>
      </c>
    </row>
    <row r="68" spans="1:11" s="43" customFormat="1" ht="12.95" customHeight="1">
      <c r="A68" s="8">
        <v>13</v>
      </c>
      <c r="B68" s="25" t="s">
        <v>48</v>
      </c>
      <c r="C68" s="8">
        <f t="shared" si="8"/>
        <v>25</v>
      </c>
      <c r="D68" s="26"/>
      <c r="E68" s="26"/>
      <c r="F68" s="8">
        <v>25</v>
      </c>
      <c r="G68" s="8"/>
      <c r="H68" s="8"/>
      <c r="I68" s="8"/>
      <c r="J68" s="26" t="s">
        <v>36</v>
      </c>
      <c r="K68" s="26">
        <v>3</v>
      </c>
    </row>
    <row r="69" spans="1:11" s="43" customFormat="1" ht="12.95" customHeight="1">
      <c r="A69" s="8">
        <v>14</v>
      </c>
      <c r="B69" s="24" t="s">
        <v>145</v>
      </c>
      <c r="C69" s="8">
        <f t="shared" si="8"/>
        <v>60</v>
      </c>
      <c r="D69" s="26"/>
      <c r="E69" s="26"/>
      <c r="F69" s="8"/>
      <c r="G69" s="8"/>
      <c r="H69" s="8">
        <v>60</v>
      </c>
      <c r="I69" s="8"/>
      <c r="J69" s="26" t="s">
        <v>39</v>
      </c>
      <c r="K69" s="26">
        <v>2</v>
      </c>
    </row>
    <row r="70" spans="1:11" s="33" customFormat="1" ht="12.75" customHeight="1">
      <c r="A70" s="10"/>
      <c r="B70" s="27" t="s">
        <v>108</v>
      </c>
      <c r="C70" s="28">
        <f>SUM(C56:C69)</f>
        <v>375</v>
      </c>
      <c r="D70" s="28">
        <f t="shared" ref="D70:I70" si="9">SUM(D56:D69)</f>
        <v>30</v>
      </c>
      <c r="E70" s="28">
        <f t="shared" si="9"/>
        <v>15</v>
      </c>
      <c r="F70" s="28">
        <f t="shared" si="9"/>
        <v>250</v>
      </c>
      <c r="G70" s="28">
        <f t="shared" si="9"/>
        <v>20</v>
      </c>
      <c r="H70" s="28">
        <f t="shared" si="9"/>
        <v>60</v>
      </c>
      <c r="I70" s="28">
        <f t="shared" si="9"/>
        <v>0</v>
      </c>
      <c r="J70" s="28"/>
      <c r="K70" s="28">
        <f>SUM(K56:K69)</f>
        <v>30</v>
      </c>
    </row>
    <row r="71" spans="1:11" s="33" customFormat="1" ht="12.95" customHeight="1">
      <c r="A71" s="12" t="s">
        <v>130</v>
      </c>
      <c r="B71" s="2"/>
      <c r="C71" s="11"/>
      <c r="D71" s="6"/>
      <c r="E71" s="11"/>
      <c r="F71" s="6"/>
      <c r="G71" s="6"/>
      <c r="H71" s="6"/>
      <c r="I71" s="6"/>
      <c r="J71" s="6"/>
      <c r="K71" s="11"/>
    </row>
    <row r="72" spans="1:11" s="33" customFormat="1" ht="12.75" customHeight="1">
      <c r="A72" s="8">
        <v>1</v>
      </c>
      <c r="B72" s="25" t="s">
        <v>81</v>
      </c>
      <c r="C72" s="8">
        <f t="shared" ref="C72:C79" si="10">D72+E72+F72+G72+H72+I72</f>
        <v>30</v>
      </c>
      <c r="D72" s="26"/>
      <c r="E72" s="26"/>
      <c r="F72" s="8">
        <v>30</v>
      </c>
      <c r="G72" s="8"/>
      <c r="H72" s="8"/>
      <c r="I72" s="8"/>
      <c r="J72" s="26" t="s">
        <v>39</v>
      </c>
      <c r="K72" s="26">
        <v>2</v>
      </c>
    </row>
    <row r="73" spans="1:11" s="33" customFormat="1" ht="12.75" customHeight="1">
      <c r="A73" s="8">
        <f>A72+1</f>
        <v>2</v>
      </c>
      <c r="B73" s="25" t="s">
        <v>82</v>
      </c>
      <c r="C73" s="8">
        <f t="shared" si="10"/>
        <v>45</v>
      </c>
      <c r="D73" s="26"/>
      <c r="E73" s="26"/>
      <c r="F73" s="8">
        <v>45</v>
      </c>
      <c r="G73" s="8"/>
      <c r="H73" s="8"/>
      <c r="I73" s="8"/>
      <c r="J73" s="26" t="s">
        <v>39</v>
      </c>
      <c r="K73" s="26">
        <v>3</v>
      </c>
    </row>
    <row r="74" spans="1:11" s="33" customFormat="1" ht="12.75" customHeight="1">
      <c r="A74" s="8">
        <v>3</v>
      </c>
      <c r="B74" s="25" t="s">
        <v>83</v>
      </c>
      <c r="C74" s="8">
        <f t="shared" si="10"/>
        <v>30</v>
      </c>
      <c r="D74" s="26"/>
      <c r="E74" s="26"/>
      <c r="F74" s="8">
        <v>30</v>
      </c>
      <c r="G74" s="8"/>
      <c r="H74" s="8"/>
      <c r="I74" s="8"/>
      <c r="J74" s="26" t="s">
        <v>39</v>
      </c>
      <c r="K74" s="26">
        <v>2</v>
      </c>
    </row>
    <row r="75" spans="1:11" s="33" customFormat="1" ht="12.75" customHeight="1">
      <c r="A75" s="8">
        <v>4</v>
      </c>
      <c r="B75" s="25" t="s">
        <v>84</v>
      </c>
      <c r="C75" s="8">
        <f t="shared" si="10"/>
        <v>30</v>
      </c>
      <c r="D75" s="26"/>
      <c r="E75" s="26"/>
      <c r="F75" s="8">
        <v>30</v>
      </c>
      <c r="G75" s="8"/>
      <c r="H75" s="8"/>
      <c r="I75" s="8"/>
      <c r="J75" s="26" t="s">
        <v>39</v>
      </c>
      <c r="K75" s="26">
        <v>2</v>
      </c>
    </row>
    <row r="76" spans="1:11" s="33" customFormat="1" ht="12.75" customHeight="1">
      <c r="A76" s="8">
        <v>5</v>
      </c>
      <c r="B76" s="25" t="s">
        <v>52</v>
      </c>
      <c r="C76" s="8">
        <f t="shared" si="10"/>
        <v>20</v>
      </c>
      <c r="D76" s="26">
        <v>10</v>
      </c>
      <c r="E76" s="26">
        <v>10</v>
      </c>
      <c r="F76" s="8"/>
      <c r="G76" s="8"/>
      <c r="H76" s="8"/>
      <c r="I76" s="8"/>
      <c r="J76" s="26" t="s">
        <v>39</v>
      </c>
      <c r="K76" s="26">
        <v>2</v>
      </c>
    </row>
    <row r="77" spans="1:11" s="33" customFormat="1" ht="12.75" customHeight="1">
      <c r="A77" s="8">
        <v>6</v>
      </c>
      <c r="B77" s="25" t="s">
        <v>55</v>
      </c>
      <c r="C77" s="8">
        <f t="shared" si="10"/>
        <v>25</v>
      </c>
      <c r="D77" s="26">
        <v>15</v>
      </c>
      <c r="E77" s="26">
        <v>10</v>
      </c>
      <c r="F77" s="8"/>
      <c r="G77" s="8"/>
      <c r="H77" s="8"/>
      <c r="I77" s="8"/>
      <c r="J77" s="26" t="s">
        <v>36</v>
      </c>
      <c r="K77" s="26">
        <v>3</v>
      </c>
    </row>
    <row r="78" spans="1:11" s="54" customFormat="1" ht="12.75" customHeight="1">
      <c r="A78" s="52">
        <v>7</v>
      </c>
      <c r="B78" s="51" t="s">
        <v>114</v>
      </c>
      <c r="C78" s="52">
        <f t="shared" si="10"/>
        <v>20</v>
      </c>
      <c r="D78" s="53"/>
      <c r="E78" s="53"/>
      <c r="F78" s="52">
        <v>20</v>
      </c>
      <c r="G78" s="52"/>
      <c r="H78" s="52"/>
      <c r="I78" s="52"/>
      <c r="J78" s="53" t="s">
        <v>39</v>
      </c>
      <c r="K78" s="53">
        <v>2</v>
      </c>
    </row>
    <row r="79" spans="1:11" s="33" customFormat="1" ht="12.75" customHeight="1">
      <c r="A79" s="8">
        <v>8</v>
      </c>
      <c r="B79" s="36" t="s">
        <v>71</v>
      </c>
      <c r="C79" s="8">
        <f t="shared" si="10"/>
        <v>20</v>
      </c>
      <c r="D79" s="26"/>
      <c r="E79" s="26"/>
      <c r="F79" s="8"/>
      <c r="G79" s="8">
        <v>20</v>
      </c>
      <c r="H79" s="8"/>
      <c r="I79" s="8"/>
      <c r="J79" s="26" t="s">
        <v>36</v>
      </c>
      <c r="K79" s="26">
        <v>2</v>
      </c>
    </row>
    <row r="80" spans="1:11" s="33" customFormat="1" ht="12.75" customHeight="1">
      <c r="A80" s="8">
        <v>9</v>
      </c>
      <c r="B80" s="63" t="s">
        <v>47</v>
      </c>
      <c r="C80" s="8">
        <f t="shared" ref="C80:C85" si="11">D80+E80+F80+G80+H80+I80</f>
        <v>20</v>
      </c>
      <c r="D80" s="26"/>
      <c r="E80" s="26"/>
      <c r="F80" s="8">
        <v>20</v>
      </c>
      <c r="G80" s="8"/>
      <c r="H80" s="8"/>
      <c r="I80" s="8"/>
      <c r="J80" s="26" t="s">
        <v>36</v>
      </c>
      <c r="K80" s="26">
        <v>2</v>
      </c>
    </row>
    <row r="81" spans="1:11" s="33" customFormat="1" ht="12.75" customHeight="1">
      <c r="A81" s="8">
        <v>10</v>
      </c>
      <c r="B81" s="64" t="s">
        <v>60</v>
      </c>
      <c r="C81" s="8">
        <f t="shared" si="11"/>
        <v>20</v>
      </c>
      <c r="D81" s="26"/>
      <c r="E81" s="26"/>
      <c r="F81" s="8">
        <v>20</v>
      </c>
      <c r="G81" s="8"/>
      <c r="H81" s="8"/>
      <c r="I81" s="8"/>
      <c r="J81" s="26" t="s">
        <v>39</v>
      </c>
      <c r="K81" s="26">
        <v>2</v>
      </c>
    </row>
    <row r="82" spans="1:11" s="33" customFormat="1" ht="12.75" customHeight="1">
      <c r="A82" s="8">
        <v>11</v>
      </c>
      <c r="B82" s="64" t="s">
        <v>58</v>
      </c>
      <c r="C82" s="8">
        <f t="shared" si="11"/>
        <v>20</v>
      </c>
      <c r="D82" s="26"/>
      <c r="E82" s="26"/>
      <c r="F82" s="8">
        <v>20</v>
      </c>
      <c r="G82" s="8"/>
      <c r="H82" s="8"/>
      <c r="I82" s="8"/>
      <c r="J82" s="26" t="s">
        <v>39</v>
      </c>
      <c r="K82" s="26">
        <v>2</v>
      </c>
    </row>
    <row r="83" spans="1:11" s="33" customFormat="1" ht="12.75" customHeight="1">
      <c r="A83" s="8">
        <v>12</v>
      </c>
      <c r="B83" s="24" t="s">
        <v>53</v>
      </c>
      <c r="C83" s="8">
        <f t="shared" si="11"/>
        <v>20</v>
      </c>
      <c r="D83" s="26"/>
      <c r="E83" s="26"/>
      <c r="F83" s="8"/>
      <c r="G83" s="8"/>
      <c r="H83" s="8"/>
      <c r="I83" s="8">
        <v>20</v>
      </c>
      <c r="J83" s="26" t="s">
        <v>39</v>
      </c>
      <c r="K83" s="26">
        <v>2</v>
      </c>
    </row>
    <row r="84" spans="1:11" s="62" customFormat="1" ht="12.75" customHeight="1">
      <c r="A84" s="8">
        <v>13</v>
      </c>
      <c r="B84" s="24" t="s">
        <v>149</v>
      </c>
      <c r="C84" s="8">
        <f t="shared" si="11"/>
        <v>60</v>
      </c>
      <c r="D84" s="26"/>
      <c r="E84" s="26"/>
      <c r="F84" s="8"/>
      <c r="G84" s="8"/>
      <c r="H84" s="8">
        <v>60</v>
      </c>
      <c r="I84" s="8"/>
      <c r="J84" s="26" t="s">
        <v>39</v>
      </c>
      <c r="K84" s="26">
        <v>2</v>
      </c>
    </row>
    <row r="85" spans="1:11" s="43" customFormat="1" ht="12.95" customHeight="1">
      <c r="A85" s="8">
        <v>14</v>
      </c>
      <c r="B85" s="24" t="s">
        <v>150</v>
      </c>
      <c r="C85" s="8">
        <f t="shared" si="11"/>
        <v>60</v>
      </c>
      <c r="D85" s="26"/>
      <c r="E85" s="26"/>
      <c r="F85" s="8"/>
      <c r="G85" s="8"/>
      <c r="H85" s="8">
        <v>60</v>
      </c>
      <c r="I85" s="8"/>
      <c r="J85" s="26" t="s">
        <v>39</v>
      </c>
      <c r="K85" s="26">
        <v>2</v>
      </c>
    </row>
    <row r="86" spans="1:11" s="33" customFormat="1" ht="12.75" customHeight="1">
      <c r="A86" s="10"/>
      <c r="B86" s="27" t="s">
        <v>109</v>
      </c>
      <c r="C86" s="28">
        <f>SUM(C72:C85)</f>
        <v>420</v>
      </c>
      <c r="D86" s="28">
        <f t="shared" ref="D86:I86" si="12">SUM(D72:D85)</f>
        <v>25</v>
      </c>
      <c r="E86" s="28">
        <f t="shared" si="12"/>
        <v>20</v>
      </c>
      <c r="F86" s="28">
        <f t="shared" si="12"/>
        <v>215</v>
      </c>
      <c r="G86" s="28">
        <f t="shared" si="12"/>
        <v>20</v>
      </c>
      <c r="H86" s="28">
        <f t="shared" si="12"/>
        <v>120</v>
      </c>
      <c r="I86" s="28">
        <f t="shared" si="12"/>
        <v>20</v>
      </c>
      <c r="J86" s="28"/>
      <c r="K86" s="28">
        <f>SUM(K72:K85)</f>
        <v>30</v>
      </c>
    </row>
    <row r="87" spans="1:11" s="33" customFormat="1" ht="12.95" customHeight="1">
      <c r="A87" s="12" t="s">
        <v>131</v>
      </c>
      <c r="B87" s="2"/>
      <c r="C87" s="6"/>
      <c r="D87" s="6"/>
      <c r="E87" s="6"/>
      <c r="F87" s="6"/>
      <c r="G87" s="6"/>
      <c r="H87" s="6"/>
      <c r="I87" s="6"/>
      <c r="J87" s="6"/>
      <c r="K87" s="6"/>
    </row>
    <row r="88" spans="1:11" s="33" customFormat="1" ht="12" customHeight="1">
      <c r="A88" s="8">
        <v>1</v>
      </c>
      <c r="B88" s="25" t="s">
        <v>85</v>
      </c>
      <c r="C88" s="8">
        <f t="shared" ref="C88:C97" si="13">D88+E88+F88+G88+H88+I88</f>
        <v>45</v>
      </c>
      <c r="D88" s="26"/>
      <c r="E88" s="26"/>
      <c r="F88" s="8">
        <v>45</v>
      </c>
      <c r="G88" s="8"/>
      <c r="H88" s="8"/>
      <c r="I88" s="8"/>
      <c r="J88" s="26" t="s">
        <v>36</v>
      </c>
      <c r="K88" s="26">
        <v>3</v>
      </c>
    </row>
    <row r="89" spans="1:11" s="33" customFormat="1" ht="12.75" customHeight="1">
      <c r="A89" s="8">
        <f>A88+1</f>
        <v>2</v>
      </c>
      <c r="B89" s="25" t="s">
        <v>86</v>
      </c>
      <c r="C89" s="8">
        <f t="shared" si="13"/>
        <v>45</v>
      </c>
      <c r="D89" s="26"/>
      <c r="E89" s="26"/>
      <c r="F89" s="8">
        <v>45</v>
      </c>
      <c r="G89" s="8"/>
      <c r="H89" s="8"/>
      <c r="I89" s="8"/>
      <c r="J89" s="26" t="s">
        <v>36</v>
      </c>
      <c r="K89" s="26">
        <v>3</v>
      </c>
    </row>
    <row r="90" spans="1:11" s="33" customFormat="1" ht="12.75" customHeight="1">
      <c r="A90" s="8">
        <v>3</v>
      </c>
      <c r="B90" s="25" t="s">
        <v>87</v>
      </c>
      <c r="C90" s="8">
        <f t="shared" si="13"/>
        <v>45</v>
      </c>
      <c r="D90" s="26"/>
      <c r="E90" s="26"/>
      <c r="F90" s="8">
        <v>45</v>
      </c>
      <c r="G90" s="8"/>
      <c r="H90" s="8"/>
      <c r="I90" s="8"/>
      <c r="J90" s="26" t="s">
        <v>36</v>
      </c>
      <c r="K90" s="26">
        <v>3</v>
      </c>
    </row>
    <row r="91" spans="1:11" s="33" customFormat="1" ht="12.75" customHeight="1">
      <c r="A91" s="8">
        <v>4</v>
      </c>
      <c r="B91" s="25" t="s">
        <v>88</v>
      </c>
      <c r="C91" s="8">
        <f t="shared" si="13"/>
        <v>45</v>
      </c>
      <c r="D91" s="26"/>
      <c r="E91" s="26"/>
      <c r="F91" s="8">
        <v>45</v>
      </c>
      <c r="G91" s="8"/>
      <c r="H91" s="8"/>
      <c r="I91" s="8"/>
      <c r="J91" s="26" t="s">
        <v>36</v>
      </c>
      <c r="K91" s="26">
        <v>3</v>
      </c>
    </row>
    <row r="92" spans="1:11" s="33" customFormat="1" ht="12.75" customHeight="1">
      <c r="A92" s="8">
        <v>5</v>
      </c>
      <c r="B92" s="25" t="s">
        <v>54</v>
      </c>
      <c r="C92" s="8">
        <f t="shared" si="13"/>
        <v>25</v>
      </c>
      <c r="D92" s="26">
        <v>10</v>
      </c>
      <c r="E92" s="26">
        <v>15</v>
      </c>
      <c r="F92" s="8"/>
      <c r="G92" s="8"/>
      <c r="H92" s="8"/>
      <c r="I92" s="8"/>
      <c r="J92" s="26" t="s">
        <v>36</v>
      </c>
      <c r="K92" s="26">
        <v>3</v>
      </c>
    </row>
    <row r="93" spans="1:11" s="33" customFormat="1" ht="12.75" customHeight="1">
      <c r="A93" s="8">
        <v>6</v>
      </c>
      <c r="B93" s="36" t="s">
        <v>121</v>
      </c>
      <c r="C93" s="8">
        <f t="shared" si="13"/>
        <v>10</v>
      </c>
      <c r="D93" s="26">
        <v>10</v>
      </c>
      <c r="E93" s="26"/>
      <c r="F93" s="8"/>
      <c r="G93" s="8"/>
      <c r="H93" s="8"/>
      <c r="I93" s="8"/>
      <c r="J93" s="26" t="s">
        <v>39</v>
      </c>
      <c r="K93" s="26">
        <v>1</v>
      </c>
    </row>
    <row r="94" spans="1:11" s="33" customFormat="1" ht="12.75" customHeight="1">
      <c r="A94" s="8">
        <v>7</v>
      </c>
      <c r="B94" s="25" t="s">
        <v>159</v>
      </c>
      <c r="C94" s="8">
        <f t="shared" si="13"/>
        <v>0</v>
      </c>
      <c r="D94" s="26"/>
      <c r="E94" s="26"/>
      <c r="F94" s="8"/>
      <c r="G94" s="8"/>
      <c r="H94" s="8"/>
      <c r="I94" s="8"/>
      <c r="J94" s="26" t="s">
        <v>36</v>
      </c>
      <c r="K94" s="26">
        <v>10</v>
      </c>
    </row>
    <row r="95" spans="1:11" s="33" customFormat="1" ht="12.95" customHeight="1">
      <c r="A95" s="8">
        <v>8</v>
      </c>
      <c r="B95" s="25" t="s">
        <v>61</v>
      </c>
      <c r="C95" s="8">
        <f t="shared" si="13"/>
        <v>15</v>
      </c>
      <c r="D95" s="26"/>
      <c r="E95" s="26"/>
      <c r="F95" s="8">
        <v>15</v>
      </c>
      <c r="G95" s="8"/>
      <c r="H95" s="8"/>
      <c r="I95" s="8"/>
      <c r="J95" s="26" t="s">
        <v>36</v>
      </c>
      <c r="K95" s="26">
        <v>1</v>
      </c>
    </row>
    <row r="96" spans="1:11" s="33" customFormat="1" ht="12.75" customHeight="1">
      <c r="A96" s="8">
        <v>9</v>
      </c>
      <c r="B96" s="25" t="s">
        <v>40</v>
      </c>
      <c r="C96" s="8">
        <f t="shared" si="13"/>
        <v>10</v>
      </c>
      <c r="D96" s="26">
        <v>10</v>
      </c>
      <c r="E96" s="26"/>
      <c r="F96" s="8"/>
      <c r="G96" s="8"/>
      <c r="H96" s="8"/>
      <c r="I96" s="8"/>
      <c r="J96" s="26" t="s">
        <v>39</v>
      </c>
      <c r="K96" s="26">
        <v>1</v>
      </c>
    </row>
    <row r="97" spans="1:11" s="33" customFormat="1" ht="12.95" customHeight="1">
      <c r="A97" s="8">
        <v>10</v>
      </c>
      <c r="B97" s="24" t="s">
        <v>53</v>
      </c>
      <c r="C97" s="8">
        <f t="shared" si="13"/>
        <v>20</v>
      </c>
      <c r="D97" s="26"/>
      <c r="E97" s="26"/>
      <c r="F97" s="8"/>
      <c r="G97" s="8"/>
      <c r="H97" s="8"/>
      <c r="I97" s="8">
        <v>20</v>
      </c>
      <c r="J97" s="26" t="s">
        <v>39</v>
      </c>
      <c r="K97" s="26">
        <v>2</v>
      </c>
    </row>
    <row r="98" spans="1:11" s="33" customFormat="1" ht="12.75" customHeight="1">
      <c r="A98" s="10"/>
      <c r="B98" s="27" t="s">
        <v>110</v>
      </c>
      <c r="C98" s="28">
        <f>SUM(C88:C97)</f>
        <v>260</v>
      </c>
      <c r="D98" s="28">
        <f t="shared" ref="D98:I98" si="14">SUM(D88:D97)</f>
        <v>30</v>
      </c>
      <c r="E98" s="28">
        <f t="shared" si="14"/>
        <v>15</v>
      </c>
      <c r="F98" s="28">
        <f t="shared" si="14"/>
        <v>195</v>
      </c>
      <c r="G98" s="28">
        <f t="shared" si="14"/>
        <v>0</v>
      </c>
      <c r="H98" s="28">
        <f t="shared" si="14"/>
        <v>0</v>
      </c>
      <c r="I98" s="28">
        <f t="shared" si="14"/>
        <v>20</v>
      </c>
      <c r="J98" s="28"/>
      <c r="K98" s="28">
        <f>SUM(K88:K97)</f>
        <v>30</v>
      </c>
    </row>
    <row r="99" spans="1:11" ht="12.95" customHeight="1">
      <c r="C99" s="13"/>
      <c r="D99" s="14"/>
      <c r="E99" s="14"/>
      <c r="F99" s="14"/>
      <c r="G99" s="14"/>
      <c r="H99" s="14"/>
      <c r="I99" s="14"/>
      <c r="J99" s="14"/>
      <c r="K99" s="13"/>
    </row>
    <row r="100" spans="1:11" ht="12.75" customHeight="1">
      <c r="B100" s="1" t="s">
        <v>91</v>
      </c>
      <c r="C100" s="76" t="s">
        <v>112</v>
      </c>
      <c r="D100" s="76"/>
      <c r="E100" s="76"/>
      <c r="F100" s="76"/>
      <c r="G100" s="76"/>
      <c r="H100" s="76"/>
      <c r="I100" s="76"/>
      <c r="J100" s="76"/>
      <c r="K100" s="76"/>
    </row>
    <row r="101" spans="1:11" ht="12.75" customHeight="1">
      <c r="B101" s="4" t="s">
        <v>15</v>
      </c>
      <c r="C101" s="15" t="s">
        <v>14</v>
      </c>
      <c r="D101" s="15" t="s">
        <v>5</v>
      </c>
      <c r="E101" s="15" t="s">
        <v>6</v>
      </c>
      <c r="F101" s="16" t="s">
        <v>38</v>
      </c>
      <c r="G101" s="15" t="s">
        <v>94</v>
      </c>
      <c r="H101" s="9" t="s">
        <v>62</v>
      </c>
      <c r="I101" s="9" t="s">
        <v>7</v>
      </c>
      <c r="J101" s="16" t="s">
        <v>4</v>
      </c>
      <c r="K101" s="15" t="s">
        <v>3</v>
      </c>
    </row>
    <row r="102" spans="1:11" ht="12.75" customHeight="1">
      <c r="B102" s="4" t="s">
        <v>92</v>
      </c>
      <c r="C102" s="15" t="s">
        <v>8</v>
      </c>
      <c r="D102" s="15">
        <f t="shared" ref="D102:I102" si="15">D20</f>
        <v>60</v>
      </c>
      <c r="E102" s="15">
        <f t="shared" si="15"/>
        <v>65</v>
      </c>
      <c r="F102" s="15">
        <f t="shared" si="15"/>
        <v>205</v>
      </c>
      <c r="G102" s="15">
        <f t="shared" si="15"/>
        <v>20</v>
      </c>
      <c r="H102" s="9">
        <f t="shared" si="15"/>
        <v>0</v>
      </c>
      <c r="I102" s="9">
        <f t="shared" si="15"/>
        <v>0</v>
      </c>
      <c r="J102" s="15">
        <f t="shared" ref="J102:J107" si="16">D102+E102+F102+G102+H102+I102</f>
        <v>350</v>
      </c>
      <c r="K102" s="15">
        <f>K20</f>
        <v>30</v>
      </c>
    </row>
    <row r="103" spans="1:11" ht="12.75" customHeight="1">
      <c r="B103" s="4" t="s">
        <v>93</v>
      </c>
      <c r="C103" s="15" t="s">
        <v>9</v>
      </c>
      <c r="D103" s="15">
        <f t="shared" ref="D103:I103" si="17">D36</f>
        <v>35</v>
      </c>
      <c r="E103" s="15">
        <f t="shared" si="17"/>
        <v>55</v>
      </c>
      <c r="F103" s="15">
        <f t="shared" si="17"/>
        <v>190</v>
      </c>
      <c r="G103" s="15">
        <f t="shared" si="17"/>
        <v>20</v>
      </c>
      <c r="H103" s="9">
        <f t="shared" si="17"/>
        <v>90</v>
      </c>
      <c r="I103" s="9">
        <f t="shared" si="17"/>
        <v>0</v>
      </c>
      <c r="J103" s="15">
        <f t="shared" si="16"/>
        <v>390</v>
      </c>
      <c r="K103" s="15">
        <f>K36</f>
        <v>30</v>
      </c>
    </row>
    <row r="104" spans="1:11" ht="12.75" customHeight="1">
      <c r="B104" s="4" t="s">
        <v>95</v>
      </c>
      <c r="C104" s="15" t="s">
        <v>10</v>
      </c>
      <c r="D104" s="15">
        <f t="shared" ref="D104:I104" si="18">D54</f>
        <v>45</v>
      </c>
      <c r="E104" s="15">
        <f t="shared" si="18"/>
        <v>95</v>
      </c>
      <c r="F104" s="15">
        <f t="shared" si="18"/>
        <v>145</v>
      </c>
      <c r="G104" s="15">
        <f t="shared" si="18"/>
        <v>20</v>
      </c>
      <c r="H104" s="9">
        <f t="shared" si="18"/>
        <v>90</v>
      </c>
      <c r="I104" s="9">
        <f t="shared" si="18"/>
        <v>0</v>
      </c>
      <c r="J104" s="15">
        <f t="shared" si="16"/>
        <v>395</v>
      </c>
      <c r="K104" s="15">
        <f>K54</f>
        <v>30</v>
      </c>
    </row>
    <row r="105" spans="1:11" ht="12.75" customHeight="1">
      <c r="B105" s="4" t="s">
        <v>63</v>
      </c>
      <c r="C105" s="15" t="s">
        <v>11</v>
      </c>
      <c r="D105" s="15">
        <f t="shared" ref="D105:I105" si="19">D70</f>
        <v>30</v>
      </c>
      <c r="E105" s="15">
        <f t="shared" si="19"/>
        <v>15</v>
      </c>
      <c r="F105" s="15">
        <f t="shared" si="19"/>
        <v>250</v>
      </c>
      <c r="G105" s="15">
        <f t="shared" si="19"/>
        <v>20</v>
      </c>
      <c r="H105" s="9">
        <f t="shared" si="19"/>
        <v>60</v>
      </c>
      <c r="I105" s="9">
        <f t="shared" si="19"/>
        <v>0</v>
      </c>
      <c r="J105" s="15">
        <f t="shared" si="16"/>
        <v>375</v>
      </c>
      <c r="K105" s="15">
        <f>K70</f>
        <v>30</v>
      </c>
    </row>
    <row r="106" spans="1:11" ht="12.75" customHeight="1">
      <c r="B106" s="4" t="s">
        <v>96</v>
      </c>
      <c r="C106" s="15" t="s">
        <v>12</v>
      </c>
      <c r="D106" s="15">
        <f t="shared" ref="D106:I106" si="20">D86</f>
        <v>25</v>
      </c>
      <c r="E106" s="15">
        <f t="shared" si="20"/>
        <v>20</v>
      </c>
      <c r="F106" s="15">
        <f t="shared" si="20"/>
        <v>215</v>
      </c>
      <c r="G106" s="15">
        <f t="shared" si="20"/>
        <v>20</v>
      </c>
      <c r="H106" s="9">
        <f t="shared" si="20"/>
        <v>120</v>
      </c>
      <c r="I106" s="9">
        <f t="shared" si="20"/>
        <v>20</v>
      </c>
      <c r="J106" s="15">
        <f t="shared" si="16"/>
        <v>420</v>
      </c>
      <c r="K106" s="15">
        <f>K86</f>
        <v>30</v>
      </c>
    </row>
    <row r="107" spans="1:11" ht="12.75" customHeight="1">
      <c r="B107" s="4" t="s">
        <v>97</v>
      </c>
      <c r="C107" s="15" t="s">
        <v>13</v>
      </c>
      <c r="D107" s="15">
        <f t="shared" ref="D107:I107" si="21">D98</f>
        <v>30</v>
      </c>
      <c r="E107" s="15">
        <f t="shared" si="21"/>
        <v>15</v>
      </c>
      <c r="F107" s="15">
        <f t="shared" si="21"/>
        <v>195</v>
      </c>
      <c r="G107" s="15">
        <f t="shared" si="21"/>
        <v>0</v>
      </c>
      <c r="H107" s="9">
        <f t="shared" si="21"/>
        <v>0</v>
      </c>
      <c r="I107" s="9">
        <f t="shared" si="21"/>
        <v>20</v>
      </c>
      <c r="J107" s="15">
        <f t="shared" si="16"/>
        <v>260</v>
      </c>
      <c r="K107" s="15">
        <f>K98</f>
        <v>30</v>
      </c>
    </row>
    <row r="108" spans="1:11" ht="12.75" customHeight="1">
      <c r="B108" s="4" t="s">
        <v>98</v>
      </c>
      <c r="C108" s="21" t="s">
        <v>4</v>
      </c>
      <c r="D108" s="22">
        <f t="shared" ref="D108:K108" si="22">SUM(D102:D107)</f>
        <v>225</v>
      </c>
      <c r="E108" s="22">
        <f t="shared" si="22"/>
        <v>265</v>
      </c>
      <c r="F108" s="22">
        <f t="shared" si="22"/>
        <v>1200</v>
      </c>
      <c r="G108" s="22">
        <f t="shared" si="22"/>
        <v>100</v>
      </c>
      <c r="H108" s="22">
        <f t="shared" si="22"/>
        <v>360</v>
      </c>
      <c r="I108" s="22">
        <f t="shared" si="22"/>
        <v>40</v>
      </c>
      <c r="J108" s="22">
        <f t="shared" si="22"/>
        <v>2190</v>
      </c>
      <c r="K108" s="22">
        <f t="shared" si="22"/>
        <v>180</v>
      </c>
    </row>
    <row r="109" spans="1:11" ht="12.75" customHeight="1">
      <c r="C109" s="77" t="s">
        <v>59</v>
      </c>
      <c r="D109" s="78"/>
      <c r="E109" s="78"/>
      <c r="F109" s="78"/>
      <c r="G109" s="78"/>
      <c r="H109" s="78"/>
      <c r="I109" s="79"/>
      <c r="J109" s="15">
        <f>C35+C52+C53+C69+C84+C85</f>
        <v>360</v>
      </c>
      <c r="K109" s="15">
        <f>K35+K52+K53+K69+K84+K85</f>
        <v>12</v>
      </c>
    </row>
    <row r="110" spans="1:11" ht="12.75" customHeight="1">
      <c r="B110" s="1"/>
      <c r="C110" s="17"/>
      <c r="D110" s="17"/>
      <c r="E110" s="17"/>
      <c r="F110" s="17"/>
      <c r="G110" s="17"/>
      <c r="H110" s="17"/>
      <c r="I110" s="17"/>
      <c r="J110" s="18"/>
      <c r="K110" s="7"/>
    </row>
    <row r="111" spans="1:11" ht="12.75" customHeight="1">
      <c r="C111" s="3"/>
      <c r="D111" s="3"/>
      <c r="E111" s="3"/>
      <c r="F111" s="3"/>
      <c r="G111" s="3"/>
      <c r="H111" s="3"/>
      <c r="I111" s="3"/>
      <c r="J111" s="3"/>
      <c r="K111" s="3"/>
    </row>
    <row r="112" spans="1:11" ht="12.75" customHeight="1">
      <c r="C112" s="3"/>
      <c r="D112" s="3"/>
      <c r="E112" s="3"/>
      <c r="F112" s="3"/>
      <c r="G112" s="3"/>
      <c r="H112" s="3"/>
      <c r="I112" s="3"/>
      <c r="J112" s="3"/>
      <c r="K112" s="3"/>
    </row>
    <row r="113" spans="3:11" ht="12.95" customHeight="1">
      <c r="C113" s="3"/>
      <c r="D113" s="3"/>
      <c r="E113" s="3"/>
      <c r="F113" s="3"/>
      <c r="G113" s="3"/>
      <c r="H113" s="3"/>
      <c r="I113" s="3"/>
      <c r="J113" s="3"/>
      <c r="K113" s="3"/>
    </row>
    <row r="114" spans="3:11" ht="12.95" customHeight="1">
      <c r="C114" s="3"/>
      <c r="D114" s="3"/>
      <c r="E114" s="3"/>
      <c r="F114" s="3"/>
      <c r="G114" s="3"/>
      <c r="H114" s="3"/>
      <c r="I114" s="3"/>
      <c r="J114" s="3"/>
      <c r="K114" s="3"/>
    </row>
    <row r="115" spans="3:11" ht="12.95" customHeight="1">
      <c r="C115" s="3"/>
      <c r="D115" s="3"/>
      <c r="E115" s="3"/>
      <c r="F115" s="3"/>
      <c r="G115" s="3"/>
      <c r="H115" s="3"/>
      <c r="I115" s="3"/>
      <c r="J115" s="3"/>
      <c r="K115" s="3"/>
    </row>
    <row r="116" spans="3:11">
      <c r="C116" s="3"/>
      <c r="D116" s="3"/>
      <c r="E116" s="3"/>
      <c r="F116" s="3"/>
      <c r="G116" s="3"/>
      <c r="H116" s="3"/>
      <c r="I116" s="3"/>
      <c r="J116" s="3"/>
      <c r="K116" s="3"/>
    </row>
    <row r="117" spans="3:11">
      <c r="C117" s="3"/>
      <c r="D117" s="3"/>
      <c r="E117" s="3"/>
      <c r="F117" s="3"/>
      <c r="G117" s="3"/>
      <c r="H117" s="3"/>
      <c r="I117" s="3"/>
      <c r="J117" s="3"/>
      <c r="K117" s="3"/>
    </row>
    <row r="118" spans="3:11">
      <c r="C118" s="3"/>
      <c r="D118" s="3"/>
      <c r="E118" s="3"/>
      <c r="F118" s="3"/>
      <c r="G118" s="3"/>
      <c r="H118" s="3"/>
      <c r="I118" s="3"/>
      <c r="J118" s="3"/>
      <c r="K118" s="3"/>
    </row>
    <row r="119" spans="3:11" ht="12.75" customHeight="1">
      <c r="C119" s="3"/>
      <c r="D119" s="3"/>
      <c r="E119" s="3"/>
      <c r="F119" s="3"/>
      <c r="G119" s="3"/>
      <c r="H119" s="3"/>
      <c r="I119" s="3"/>
      <c r="J119" s="3"/>
      <c r="K119" s="3"/>
    </row>
    <row r="120" spans="3:11" ht="12.75" customHeight="1">
      <c r="C120" s="3"/>
      <c r="D120" s="3"/>
      <c r="E120" s="3"/>
      <c r="F120" s="3"/>
      <c r="G120" s="3"/>
      <c r="H120" s="3"/>
      <c r="I120" s="3"/>
      <c r="J120" s="3"/>
      <c r="K120" s="3"/>
    </row>
    <row r="121" spans="3:11" ht="5.25" hidden="1" customHeight="1"/>
  </sheetData>
  <mergeCells count="9">
    <mergeCell ref="K3:K4"/>
    <mergeCell ref="C109:I109"/>
    <mergeCell ref="A1:K1"/>
    <mergeCell ref="C100:K100"/>
    <mergeCell ref="A2:K2"/>
    <mergeCell ref="A3:A4"/>
    <mergeCell ref="B3:B4"/>
    <mergeCell ref="C3:I3"/>
    <mergeCell ref="J3:J4"/>
  </mergeCells>
  <pageMargins left="0.19685039370078741" right="0.19685039370078741" top="0.78740157480314965" bottom="0.19685039370078741" header="0.11811023622047245" footer="0.11811023622047245"/>
  <pageSetup paperSize="9" scale="91" firstPageNumber="0" orientation="landscape" horizontalDpi="300" verticalDpi="300" r:id="rId1"/>
  <headerFooter alignWithMargins="0"/>
  <rowBreaks count="5" manualBreakCount="5">
    <brk id="20" max="16383" man="1"/>
    <brk id="36" max="16383" man="1"/>
    <brk id="54" max="16383" man="1"/>
    <brk id="70" max="16383" man="1"/>
    <brk id="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nauczycielska ST</vt:lpstr>
      <vt:lpstr>tłumaczeniowa ST</vt:lpstr>
      <vt:lpstr>nauczycielska NS</vt:lpstr>
      <vt:lpstr>tłumaczeniowa NS</vt:lpstr>
      <vt:lpstr>'nauczycielska NS'!Obszar_wydruku</vt:lpstr>
      <vt:lpstr>'nauczycielska ST'!Obszar_wydruku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</dc:creator>
  <cp:lastModifiedBy>HP</cp:lastModifiedBy>
  <cp:lastPrinted>2018-05-23T07:21:08Z</cp:lastPrinted>
  <dcterms:created xsi:type="dcterms:W3CDTF">2012-12-19T10:54:46Z</dcterms:created>
  <dcterms:modified xsi:type="dcterms:W3CDTF">2018-05-23T07:22:44Z</dcterms:modified>
</cp:coreProperties>
</file>