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je IH od 12-13\BEZPIECZEŃSTWO NARODOWE\plany studiów\plan studiów 18-19\"/>
    </mc:Choice>
  </mc:AlternateContent>
  <bookViews>
    <workbookView xWindow="480" yWindow="105" windowWidth="20730" windowHeight="9975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J45" i="1" l="1"/>
  <c r="E45" i="1"/>
  <c r="F45" i="1"/>
  <c r="G45" i="1"/>
  <c r="H45" i="1"/>
  <c r="I45" i="1"/>
  <c r="C45" i="1"/>
  <c r="D44" i="1"/>
  <c r="E69" i="1"/>
  <c r="F69" i="1"/>
  <c r="G69" i="1"/>
  <c r="H69" i="1"/>
  <c r="I69" i="1"/>
  <c r="J69" i="1"/>
  <c r="C69" i="1"/>
  <c r="D68" i="1"/>
  <c r="D126" i="1" l="1"/>
  <c r="D118" i="1"/>
  <c r="D123" i="1"/>
  <c r="D124" i="1"/>
  <c r="D125" i="1"/>
  <c r="D127" i="1"/>
  <c r="D122" i="1"/>
  <c r="J128" i="1"/>
  <c r="D115" i="1"/>
  <c r="D116" i="1"/>
  <c r="D117" i="1"/>
  <c r="D119" i="1"/>
  <c r="D114" i="1"/>
  <c r="J120" i="1"/>
  <c r="J19" i="1"/>
  <c r="J36" i="1"/>
  <c r="J52" i="1"/>
  <c r="I134" i="1" s="1"/>
  <c r="J59" i="1"/>
  <c r="I145" i="1" s="1"/>
  <c r="J75" i="1"/>
  <c r="I135" i="1" s="1"/>
  <c r="J81" i="1"/>
  <c r="I146" i="1" s="1"/>
  <c r="J91" i="1"/>
  <c r="J112" i="1"/>
  <c r="J106" i="1"/>
  <c r="D101" i="1"/>
  <c r="D102" i="1"/>
  <c r="D103" i="1"/>
  <c r="D104" i="1"/>
  <c r="D105" i="1"/>
  <c r="D100" i="1"/>
  <c r="D94" i="1"/>
  <c r="D95" i="1"/>
  <c r="D96" i="1"/>
  <c r="D97" i="1"/>
  <c r="D93" i="1"/>
  <c r="J98" i="1"/>
  <c r="I136" i="1" l="1"/>
  <c r="I147" i="1"/>
  <c r="I132" i="1"/>
  <c r="I143" i="1"/>
  <c r="I137" i="1"/>
  <c r="I148" i="1"/>
  <c r="I144" i="1"/>
  <c r="I133" i="1"/>
  <c r="E59" i="1"/>
  <c r="D145" i="1" s="1"/>
  <c r="F59" i="1"/>
  <c r="E145" i="1" s="1"/>
  <c r="G59" i="1"/>
  <c r="F145" i="1" s="1"/>
  <c r="H59" i="1"/>
  <c r="G145" i="1" s="1"/>
  <c r="I59" i="1"/>
  <c r="H145" i="1" s="1"/>
  <c r="C59" i="1"/>
  <c r="K145" i="1" s="1"/>
  <c r="D58" i="1"/>
  <c r="E52" i="1"/>
  <c r="D134" i="1" s="1"/>
  <c r="F52" i="1"/>
  <c r="E134" i="1" s="1"/>
  <c r="G52" i="1"/>
  <c r="F134" i="1" s="1"/>
  <c r="H52" i="1"/>
  <c r="G134" i="1" s="1"/>
  <c r="I52" i="1"/>
  <c r="H134" i="1" s="1"/>
  <c r="C52" i="1"/>
  <c r="K134" i="1" s="1"/>
  <c r="J134" i="1" l="1"/>
  <c r="I149" i="1"/>
  <c r="J145" i="1"/>
  <c r="I138" i="1"/>
  <c r="D35" i="1"/>
  <c r="E36" i="1"/>
  <c r="F36" i="1"/>
  <c r="G36" i="1"/>
  <c r="H36" i="1"/>
  <c r="I36" i="1"/>
  <c r="C36" i="1"/>
  <c r="F144" i="1" l="1"/>
  <c r="F133" i="1"/>
  <c r="D144" i="1"/>
  <c r="D133" i="1"/>
  <c r="H144" i="1"/>
  <c r="H133" i="1"/>
  <c r="K144" i="1"/>
  <c r="K133" i="1"/>
  <c r="G144" i="1"/>
  <c r="G133" i="1"/>
  <c r="E144" i="1"/>
  <c r="E133" i="1"/>
  <c r="E128" i="1"/>
  <c r="F128" i="1"/>
  <c r="G128" i="1"/>
  <c r="H128" i="1"/>
  <c r="I128" i="1"/>
  <c r="C128" i="1"/>
  <c r="E120" i="1"/>
  <c r="F120" i="1"/>
  <c r="G120" i="1"/>
  <c r="H120" i="1"/>
  <c r="I120" i="1"/>
  <c r="C120" i="1"/>
  <c r="E91" i="1"/>
  <c r="F91" i="1"/>
  <c r="G91" i="1"/>
  <c r="H91" i="1"/>
  <c r="I91" i="1"/>
  <c r="C91" i="1"/>
  <c r="E19" i="1"/>
  <c r="F19" i="1"/>
  <c r="G19" i="1"/>
  <c r="H19" i="1"/>
  <c r="I19" i="1"/>
  <c r="D89" i="1"/>
  <c r="D51" i="1"/>
  <c r="D64" i="1"/>
  <c r="D65" i="1"/>
  <c r="D66" i="1"/>
  <c r="D67" i="1"/>
  <c r="D63" i="1"/>
  <c r="D69" i="1" s="1"/>
  <c r="E112" i="1"/>
  <c r="F112" i="1"/>
  <c r="G112" i="1"/>
  <c r="H112" i="1"/>
  <c r="I112" i="1"/>
  <c r="C112" i="1"/>
  <c r="D111" i="1"/>
  <c r="D110" i="1"/>
  <c r="E106" i="1"/>
  <c r="F106" i="1"/>
  <c r="E147" i="1" s="1"/>
  <c r="G106" i="1"/>
  <c r="H106" i="1"/>
  <c r="G147" i="1" s="1"/>
  <c r="I106" i="1"/>
  <c r="C106" i="1"/>
  <c r="E98" i="1"/>
  <c r="F98" i="1"/>
  <c r="E136" i="1" s="1"/>
  <c r="G98" i="1"/>
  <c r="H98" i="1"/>
  <c r="G136" i="1" s="1"/>
  <c r="I98" i="1"/>
  <c r="C98" i="1"/>
  <c r="G137" i="1" l="1"/>
  <c r="G148" i="1"/>
  <c r="E137" i="1"/>
  <c r="E148" i="1"/>
  <c r="G132" i="1"/>
  <c r="G143" i="1"/>
  <c r="E132" i="1"/>
  <c r="E143" i="1"/>
  <c r="K147" i="1"/>
  <c r="K136" i="1"/>
  <c r="J133" i="1"/>
  <c r="K148" i="1"/>
  <c r="K137" i="1"/>
  <c r="H148" i="1"/>
  <c r="H137" i="1"/>
  <c r="F148" i="1"/>
  <c r="F137" i="1"/>
  <c r="D148" i="1"/>
  <c r="J148" i="1" s="1"/>
  <c r="D137" i="1"/>
  <c r="J137" i="1" s="1"/>
  <c r="H143" i="1"/>
  <c r="H132" i="1"/>
  <c r="F143" i="1"/>
  <c r="F132" i="1"/>
  <c r="D143" i="1"/>
  <c r="D132" i="1"/>
  <c r="H147" i="1"/>
  <c r="H136" i="1"/>
  <c r="F136" i="1"/>
  <c r="F147" i="1"/>
  <c r="D147" i="1"/>
  <c r="D136" i="1"/>
  <c r="J136" i="1" s="1"/>
  <c r="J144" i="1"/>
  <c r="D128" i="1"/>
  <c r="D120" i="1"/>
  <c r="D112" i="1"/>
  <c r="D106" i="1"/>
  <c r="J147" i="1" l="1"/>
  <c r="J143" i="1"/>
  <c r="J132" i="1"/>
  <c r="D86" i="1"/>
  <c r="D87" i="1"/>
  <c r="D88" i="1"/>
  <c r="D90" i="1"/>
  <c r="D85" i="1"/>
  <c r="E81" i="1"/>
  <c r="D146" i="1" s="1"/>
  <c r="D149" i="1" s="1"/>
  <c r="F81" i="1"/>
  <c r="E146" i="1" s="1"/>
  <c r="G81" i="1"/>
  <c r="F146" i="1" s="1"/>
  <c r="F149" i="1" s="1"/>
  <c r="H81" i="1"/>
  <c r="G146" i="1" s="1"/>
  <c r="G149" i="1" s="1"/>
  <c r="I81" i="1"/>
  <c r="H146" i="1" s="1"/>
  <c r="H149" i="1" s="1"/>
  <c r="C81" i="1"/>
  <c r="K146" i="1" s="1"/>
  <c r="D79" i="1"/>
  <c r="D80" i="1"/>
  <c r="D77" i="1"/>
  <c r="E75" i="1"/>
  <c r="D135" i="1" s="1"/>
  <c r="D138" i="1" s="1"/>
  <c r="F75" i="1"/>
  <c r="E135" i="1" s="1"/>
  <c r="E138" i="1" s="1"/>
  <c r="G75" i="1"/>
  <c r="F135" i="1" s="1"/>
  <c r="F138" i="1" s="1"/>
  <c r="H75" i="1"/>
  <c r="G135" i="1" s="1"/>
  <c r="G138" i="1" s="1"/>
  <c r="I75" i="1"/>
  <c r="H135" i="1" s="1"/>
  <c r="H138" i="1" s="1"/>
  <c r="C75" i="1"/>
  <c r="K135" i="1" s="1"/>
  <c r="D72" i="1"/>
  <c r="D73" i="1"/>
  <c r="D74" i="1"/>
  <c r="D71" i="1"/>
  <c r="D55" i="1"/>
  <c r="D56" i="1"/>
  <c r="D78" i="1"/>
  <c r="D57" i="1"/>
  <c r="D54" i="1"/>
  <c r="D48" i="1"/>
  <c r="D49" i="1"/>
  <c r="D50" i="1"/>
  <c r="D47" i="1"/>
  <c r="D41" i="1"/>
  <c r="D42" i="1"/>
  <c r="D43" i="1"/>
  <c r="D40" i="1"/>
  <c r="D24" i="1"/>
  <c r="D25" i="1"/>
  <c r="D26" i="1"/>
  <c r="D27" i="1"/>
  <c r="D28" i="1"/>
  <c r="D29" i="1"/>
  <c r="D30" i="1"/>
  <c r="D31" i="1"/>
  <c r="D32" i="1"/>
  <c r="D33" i="1"/>
  <c r="D23" i="1"/>
  <c r="D7" i="1"/>
  <c r="D8" i="1"/>
  <c r="D9" i="1"/>
  <c r="D10" i="1"/>
  <c r="D11" i="1"/>
  <c r="D12" i="1"/>
  <c r="D13" i="1"/>
  <c r="D14" i="1"/>
  <c r="D15" i="1"/>
  <c r="D16" i="1"/>
  <c r="D17" i="1"/>
  <c r="D34" i="1"/>
  <c r="D18" i="1"/>
  <c r="D6" i="1"/>
  <c r="J135" i="1" l="1"/>
  <c r="J138" i="1" s="1"/>
  <c r="J146" i="1"/>
  <c r="J149" i="1" s="1"/>
  <c r="E149" i="1"/>
  <c r="D45" i="1"/>
  <c r="D59" i="1"/>
  <c r="D52" i="1"/>
  <c r="D36" i="1"/>
  <c r="D91" i="1"/>
  <c r="D98" i="1"/>
  <c r="D19" i="1"/>
  <c r="D75" i="1"/>
  <c r="D81" i="1"/>
  <c r="C19" i="1"/>
  <c r="K143" i="1" l="1"/>
  <c r="K149" i="1" s="1"/>
  <c r="K132" i="1"/>
  <c r="K138" i="1" s="1"/>
</calcChain>
</file>

<file path=xl/sharedStrings.xml><?xml version="1.0" encoding="utf-8"?>
<sst xmlns="http://schemas.openxmlformats.org/spreadsheetml/2006/main" count="318" uniqueCount="122">
  <si>
    <t>Lp.</t>
  </si>
  <si>
    <t>ECTS</t>
  </si>
  <si>
    <t>W</t>
  </si>
  <si>
    <t>Wiedza o państwie i prawie</t>
  </si>
  <si>
    <t>E</t>
  </si>
  <si>
    <t>Polityka bezpieczeństwa państwa</t>
  </si>
  <si>
    <t>Zo</t>
  </si>
  <si>
    <t>Socjologia</t>
  </si>
  <si>
    <t xml:space="preserve">Psychologia </t>
  </si>
  <si>
    <t xml:space="preserve">Historyczne aspekty bezpieczeństwa narodowego </t>
  </si>
  <si>
    <t>System bezpieczeństwa narodowego</t>
  </si>
  <si>
    <t>Teoria bezpieczeństwa</t>
  </si>
  <si>
    <t>Bezpieczeństwo społeczne</t>
  </si>
  <si>
    <t xml:space="preserve">Zarządzanie kryzysowe w systemie bezpieczeństwa </t>
  </si>
  <si>
    <t xml:space="preserve">Kryminologia </t>
  </si>
  <si>
    <t xml:space="preserve">Wiedza o wojsku i obronności </t>
  </si>
  <si>
    <t xml:space="preserve">Prawne podstawy bezpieczeństwa RP </t>
  </si>
  <si>
    <t xml:space="preserve">Metodyka sportów i specjalności obronnych </t>
  </si>
  <si>
    <t>Bezpieczeństwo i higiena pracy</t>
  </si>
  <si>
    <t xml:space="preserve">Samoobrona </t>
  </si>
  <si>
    <t>Podstawy ergonomii</t>
  </si>
  <si>
    <t>Technologia informacyjna</t>
  </si>
  <si>
    <t>Ochrona prawna własności intelektualnej</t>
  </si>
  <si>
    <t>Filozofia bezpieczeństwa</t>
  </si>
  <si>
    <t xml:space="preserve">Administracja publiczna i wojskowa </t>
  </si>
  <si>
    <t xml:space="preserve">Historia wojskowości </t>
  </si>
  <si>
    <t>Mediacje w sytuacjach kryzysowych</t>
  </si>
  <si>
    <t xml:space="preserve">Międzynarodowe stosunki wojskowe </t>
  </si>
  <si>
    <t xml:space="preserve">Metodologia badań w naukach o bezpieczeństwie </t>
  </si>
  <si>
    <t>Bezpieczeństwo imprez masowych</t>
  </si>
  <si>
    <t>Monitoring i prognozowanie zagrożeń</t>
  </si>
  <si>
    <t>Obrona cywilna i ochrona ludności</t>
  </si>
  <si>
    <t>Organizacja pomocy psychologicznej w sytuacjach kryzysowych</t>
  </si>
  <si>
    <t xml:space="preserve">Planowanie kryzysowe </t>
  </si>
  <si>
    <t>Terenowa infrastruktura w zarządzaniu kryzysowym</t>
  </si>
  <si>
    <t xml:space="preserve">Ratownictwo techniczne </t>
  </si>
  <si>
    <t>Zabezpieczenie logistyczne osób, mienia, obiektów w sytuacjach kryzysowych</t>
  </si>
  <si>
    <t>Zarządzanie w wypadkach masowych i katastrofach</t>
  </si>
  <si>
    <t xml:space="preserve">Wstęp do nauk o policji </t>
  </si>
  <si>
    <t xml:space="preserve">Czynności policji na miejscu zdarzenia </t>
  </si>
  <si>
    <t xml:space="preserve">Materialne prawo karne i wykroczeń </t>
  </si>
  <si>
    <t xml:space="preserve">Ustawowe uprawnienia policjanta </t>
  </si>
  <si>
    <t xml:space="preserve">Przygotowanie do stosowania środków przymusu bezpośredniego i broni palnej </t>
  </si>
  <si>
    <t xml:space="preserve">Przestępczość kryminalna </t>
  </si>
  <si>
    <t xml:space="preserve">Wybrane czynności operacyjno – rozpoznawcze </t>
  </si>
  <si>
    <t xml:space="preserve">Konwencje i prawo wojenne </t>
  </si>
  <si>
    <t xml:space="preserve">Służby specjalne w polityce bezpieczeństwa państwa </t>
  </si>
  <si>
    <t xml:space="preserve">Podstawy bezpieczeństwa cybernetycznego </t>
  </si>
  <si>
    <t>Zwalczanie terroryzmu</t>
  </si>
  <si>
    <t xml:space="preserve">Problemy bezpieczeństwa wybranych rejonów świata </t>
  </si>
  <si>
    <t>Podstawy przedsiębiorczości</t>
  </si>
  <si>
    <t>Systemy ratownicze w zarządzaniu kryzysowym</t>
  </si>
  <si>
    <t>Zarządzanie bezpieczeństwem na poziomie lokalnym</t>
  </si>
  <si>
    <t>Pierwsza pomoc przedmedyczna</t>
  </si>
  <si>
    <t xml:space="preserve">Zarządzanie ryzykiem w bezpieczeństwie </t>
  </si>
  <si>
    <t>Bezpieczeństwo systemów informatycznych</t>
  </si>
  <si>
    <t xml:space="preserve">Bezpieczeństwo ekologiczne </t>
  </si>
  <si>
    <t>Seminarium dyplomowe</t>
  </si>
  <si>
    <t xml:space="preserve">Postępowanie karne i w sprawach o wykroczenia </t>
  </si>
  <si>
    <t xml:space="preserve">Zarządzanie zasobami ludzkimi </t>
  </si>
  <si>
    <t>Podstawy ruchu drogowego</t>
  </si>
  <si>
    <t xml:space="preserve">Siła fizyczna jako środek przymusu bezpośredniego </t>
  </si>
  <si>
    <t xml:space="preserve">Prawa człowieka i etyka zawodowa policjanta </t>
  </si>
  <si>
    <t xml:space="preserve">Kryminalistyka </t>
  </si>
  <si>
    <t>Patologie społeczne</t>
  </si>
  <si>
    <t xml:space="preserve">Nazwa przedmiotów </t>
  </si>
  <si>
    <t>Forma zal.</t>
  </si>
  <si>
    <t xml:space="preserve">            Semestr II</t>
  </si>
  <si>
    <t xml:space="preserve"> SPECJALNOŚĆ:   ZARZĄDZANIE KRYZYSOWE</t>
  </si>
  <si>
    <t xml:space="preserve">            Semestr I</t>
  </si>
  <si>
    <t xml:space="preserve">            Semestr IV</t>
  </si>
  <si>
    <t>Strzelectwo sportowe i specjalne</t>
  </si>
  <si>
    <t xml:space="preserve">            Semestr III</t>
  </si>
  <si>
    <t xml:space="preserve">            Semestr V</t>
  </si>
  <si>
    <t xml:space="preserve">            Semestr VI</t>
  </si>
  <si>
    <t>razem</t>
  </si>
  <si>
    <t>Liczba godzin</t>
  </si>
  <si>
    <t>Suma częściowa</t>
  </si>
  <si>
    <t xml:space="preserve">Suma częściowa </t>
  </si>
  <si>
    <r>
      <rPr>
        <b/>
        <sz val="10"/>
        <rFont val="Times New Roman"/>
        <family val="1"/>
        <charset val="238"/>
      </rPr>
      <t>dla studentów rozpoczynających kształcenie od roku akademickiego</t>
    </r>
    <r>
      <rPr>
        <b/>
        <sz val="14"/>
        <rFont val="Times New Roman"/>
        <family val="1"/>
        <charset val="238"/>
      </rPr>
      <t xml:space="preserve"> 2018/2019</t>
    </r>
  </si>
  <si>
    <t xml:space="preserve">Suma  </t>
  </si>
  <si>
    <t xml:space="preserve">Suma </t>
  </si>
  <si>
    <t>Σ</t>
  </si>
  <si>
    <t>I</t>
  </si>
  <si>
    <t>II</t>
  </si>
  <si>
    <t>III</t>
  </si>
  <si>
    <t>IV</t>
  </si>
  <si>
    <t>V</t>
  </si>
  <si>
    <t>VI</t>
  </si>
  <si>
    <t>CA</t>
  </si>
  <si>
    <t>PZ</t>
  </si>
  <si>
    <t>CL</t>
  </si>
  <si>
    <t>Praca i egzamin dyplomowy</t>
  </si>
  <si>
    <t xml:space="preserve">Organizacja i zarządzanie w systemie bezpieczeństwa </t>
  </si>
  <si>
    <t>Objaśnienia:</t>
  </si>
  <si>
    <t>W - wykłady</t>
  </si>
  <si>
    <t>Semestr</t>
  </si>
  <si>
    <t>PZ - praktyki zawodowe</t>
  </si>
  <si>
    <t>z/o - zaliczenie z oceną; E - egzamin</t>
  </si>
  <si>
    <t>Suma łączna: Specjalność: zarządzanie kryzysowe</t>
  </si>
  <si>
    <t>Suma łączna: Specjalność: policja w systemie bezpieczeństwa publicznego</t>
  </si>
  <si>
    <t>PLAN 3-LETNICH STUDIÓW STACJONARNYCH I stopnia, 
KIERUNEK: BEZPIECZEŃSTWO NARODOWE
profil praktyczny</t>
  </si>
  <si>
    <t>Zal</t>
  </si>
  <si>
    <t>Taktyka i techniki interwencji cz. I</t>
  </si>
  <si>
    <t>Taktyka i techniki interwencji cz. II</t>
  </si>
  <si>
    <t>w tym praktyki zawodowe</t>
  </si>
  <si>
    <r>
      <t>Współczesne stosunki</t>
    </r>
    <r>
      <rPr>
        <sz val="10"/>
        <rFont val="Helvetica"/>
        <family val="2"/>
      </rPr>
      <t xml:space="preserve"> </t>
    </r>
    <r>
      <rPr>
        <sz val="10"/>
        <rFont val="Times New Roman"/>
        <family val="1"/>
        <charset val="238"/>
      </rPr>
      <t>polityczne</t>
    </r>
  </si>
  <si>
    <t xml:space="preserve">   SPECJALNOŚĆ: POLICJA W SYSTEMIE BEZPIECZEŃSTWA PUBLICZNEGO </t>
  </si>
  <si>
    <t xml:space="preserve"> SPECJALNOŚĆ:  ZARZĄDZANIE KRYZYSOWE</t>
  </si>
  <si>
    <t xml:space="preserve">SPECJALNOŚĆ:  POLICJA W SYSTEMIE BEZPIECZEŃSTWA PUBLICZNEGO </t>
  </si>
  <si>
    <t xml:space="preserve">          SPECJALNOŚĆ:  POLICJA W SYSTEMIE BEZPIECZEŃSTWA PUBLICZNEGO </t>
  </si>
  <si>
    <t>Wychowanie fizyczne</t>
  </si>
  <si>
    <t>Analiza ryzyk oraz działania zabezpieczające</t>
  </si>
  <si>
    <t>S</t>
  </si>
  <si>
    <t>CW</t>
  </si>
  <si>
    <t>CW - ćwiczenia warsztatowe 20-25 os.</t>
  </si>
  <si>
    <t>CL - ćwiczenia laboratoryjne 15-20 os.</t>
  </si>
  <si>
    <t>S - seminarium dyplomowe 10-15 os.</t>
  </si>
  <si>
    <t>Język obcy do wyboru: angielski/niemiecki/rosyjski</t>
  </si>
  <si>
    <t>Praktyka zawodowa - specjalnościowa</t>
  </si>
  <si>
    <t>CA - ćwiczenia audytoryjne 30-36 os.</t>
  </si>
  <si>
    <t>Praktyka zawodowa - kierunkowa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</si>
</sst>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rgb="FF000000"/>
      <name val="Czcionka tekstu podstawowego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Helvetica"/>
      <family val="2"/>
    </font>
    <font>
      <b/>
      <sz val="10"/>
      <color rgb="FF0070C0"/>
      <name val="Times New Roman"/>
      <family val="1"/>
      <charset val="238"/>
    </font>
    <font>
      <i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 wrapText="1"/>
    </xf>
    <xf numFmtId="0" fontId="5" fillId="0" borderId="0" xfId="0" applyFont="1"/>
    <xf numFmtId="0" fontId="6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4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wrapText="1"/>
    </xf>
  </cellXfs>
  <cellStyles count="2">
    <cellStyle name="Excel Built-in Normal 1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0"/>
  <sheetViews>
    <sheetView tabSelected="1" zoomScaleNormal="100" workbookViewId="0">
      <selection activeCell="A2" sqref="A2:K2"/>
    </sheetView>
  </sheetViews>
  <sheetFormatPr defaultRowHeight="15"/>
  <cols>
    <col min="1" max="1" width="5.28515625" style="4" customWidth="1"/>
    <col min="2" max="2" width="32.28515625" style="4" customWidth="1"/>
    <col min="3" max="3" width="7.140625" style="4" customWidth="1"/>
    <col min="4" max="4" width="6.7109375" style="4" customWidth="1"/>
    <col min="5" max="5" width="6.140625" style="4" customWidth="1"/>
    <col min="6" max="6" width="6.42578125" style="4" customWidth="1"/>
    <col min="7" max="7" width="5.28515625" style="4" customWidth="1"/>
    <col min="8" max="8" width="6.28515625" style="4" customWidth="1"/>
    <col min="9" max="10" width="5.85546875" style="4" customWidth="1"/>
    <col min="11" max="11" width="7.28515625" style="9" customWidth="1"/>
    <col min="12" max="16384" width="9.140625" style="4"/>
  </cols>
  <sheetData>
    <row r="1" spans="1:13" s="2" customFormat="1" ht="59.25" customHeight="1">
      <c r="A1" s="30" t="s">
        <v>101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1"/>
      <c r="M1" s="1"/>
    </row>
    <row r="2" spans="1:13" s="2" customFormat="1" ht="19.5" customHeight="1">
      <c r="A2" s="30" t="s">
        <v>79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"/>
      <c r="M2" s="1"/>
    </row>
    <row r="3" spans="1:13" ht="15" customHeight="1">
      <c r="A3" s="23" t="s">
        <v>0</v>
      </c>
      <c r="B3" s="23" t="s">
        <v>65</v>
      </c>
      <c r="C3" s="27" t="s">
        <v>1</v>
      </c>
      <c r="D3" s="23" t="s">
        <v>76</v>
      </c>
      <c r="E3" s="23"/>
      <c r="F3" s="23"/>
      <c r="G3" s="23"/>
      <c r="H3" s="23"/>
      <c r="I3" s="23"/>
      <c r="J3" s="23"/>
      <c r="K3" s="23" t="s">
        <v>66</v>
      </c>
    </row>
    <row r="4" spans="1:13">
      <c r="A4" s="23"/>
      <c r="B4" s="28"/>
      <c r="C4" s="27"/>
      <c r="D4" s="12" t="s">
        <v>75</v>
      </c>
      <c r="E4" s="10" t="s">
        <v>2</v>
      </c>
      <c r="F4" s="10" t="s">
        <v>89</v>
      </c>
      <c r="G4" s="10" t="s">
        <v>91</v>
      </c>
      <c r="H4" s="10" t="s">
        <v>114</v>
      </c>
      <c r="I4" s="10" t="s">
        <v>90</v>
      </c>
      <c r="J4" s="10" t="s">
        <v>113</v>
      </c>
      <c r="K4" s="28"/>
    </row>
    <row r="5" spans="1:13" ht="15.75" customHeight="1">
      <c r="A5" s="24" t="s">
        <v>69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3">
      <c r="A6" s="10">
        <v>1</v>
      </c>
      <c r="B6" s="13" t="s">
        <v>12</v>
      </c>
      <c r="C6" s="10">
        <v>4</v>
      </c>
      <c r="D6" s="10">
        <f>SUM(E6:I6)</f>
        <v>45</v>
      </c>
      <c r="E6" s="10">
        <v>15</v>
      </c>
      <c r="F6" s="10">
        <v>30</v>
      </c>
      <c r="G6" s="10"/>
      <c r="H6" s="10"/>
      <c r="I6" s="10"/>
      <c r="J6" s="10"/>
      <c r="K6" s="10" t="s">
        <v>4</v>
      </c>
    </row>
    <row r="7" spans="1:13">
      <c r="A7" s="10">
        <v>2</v>
      </c>
      <c r="B7" s="13" t="s">
        <v>11</v>
      </c>
      <c r="C7" s="10">
        <v>2</v>
      </c>
      <c r="D7" s="10">
        <f t="shared" ref="D7:D18" si="0">SUM(E7:I7)</f>
        <v>30</v>
      </c>
      <c r="E7" s="10">
        <v>15</v>
      </c>
      <c r="F7" s="10">
        <v>15</v>
      </c>
      <c r="G7" s="10"/>
      <c r="H7" s="10"/>
      <c r="I7" s="10"/>
      <c r="J7" s="10"/>
      <c r="K7" s="10" t="s">
        <v>6</v>
      </c>
    </row>
    <row r="8" spans="1:13" ht="25.5">
      <c r="A8" s="10">
        <v>3</v>
      </c>
      <c r="B8" s="13" t="s">
        <v>93</v>
      </c>
      <c r="C8" s="10">
        <v>2</v>
      </c>
      <c r="D8" s="10">
        <f t="shared" si="0"/>
        <v>30</v>
      </c>
      <c r="E8" s="10">
        <v>15</v>
      </c>
      <c r="F8" s="10"/>
      <c r="G8" s="10"/>
      <c r="H8" s="10">
        <v>15</v>
      </c>
      <c r="I8" s="10"/>
      <c r="J8" s="10"/>
      <c r="K8" s="10" t="s">
        <v>6</v>
      </c>
    </row>
    <row r="9" spans="1:13">
      <c r="A9" s="10">
        <v>4</v>
      </c>
      <c r="B9" s="13" t="s">
        <v>3</v>
      </c>
      <c r="C9" s="10">
        <v>4</v>
      </c>
      <c r="D9" s="10">
        <f t="shared" si="0"/>
        <v>45</v>
      </c>
      <c r="E9" s="10">
        <v>30</v>
      </c>
      <c r="F9" s="10">
        <v>15</v>
      </c>
      <c r="G9" s="10"/>
      <c r="H9" s="10"/>
      <c r="I9" s="10"/>
      <c r="J9" s="10"/>
      <c r="K9" s="10" t="s">
        <v>4</v>
      </c>
    </row>
    <row r="10" spans="1:13" ht="25.5">
      <c r="A10" s="10">
        <v>5</v>
      </c>
      <c r="B10" s="13" t="s">
        <v>13</v>
      </c>
      <c r="C10" s="10">
        <v>4</v>
      </c>
      <c r="D10" s="10">
        <f t="shared" si="0"/>
        <v>45</v>
      </c>
      <c r="E10" s="10">
        <v>15</v>
      </c>
      <c r="F10" s="10"/>
      <c r="G10" s="10"/>
      <c r="H10" s="10">
        <v>30</v>
      </c>
      <c r="I10" s="10"/>
      <c r="J10" s="10"/>
      <c r="K10" s="10" t="s">
        <v>4</v>
      </c>
    </row>
    <row r="11" spans="1:13" ht="25.5">
      <c r="A11" s="10">
        <v>6</v>
      </c>
      <c r="B11" s="14" t="s">
        <v>118</v>
      </c>
      <c r="C11" s="10">
        <v>2</v>
      </c>
      <c r="D11" s="10">
        <f t="shared" si="0"/>
        <v>30</v>
      </c>
      <c r="E11" s="10"/>
      <c r="F11" s="10"/>
      <c r="G11" s="10">
        <v>30</v>
      </c>
      <c r="H11" s="10"/>
      <c r="I11" s="10"/>
      <c r="J11" s="10"/>
      <c r="K11" s="10" t="s">
        <v>6</v>
      </c>
    </row>
    <row r="12" spans="1:13">
      <c r="A12" s="10">
        <v>7</v>
      </c>
      <c r="B12" s="13" t="s">
        <v>5</v>
      </c>
      <c r="C12" s="10">
        <v>2</v>
      </c>
      <c r="D12" s="10">
        <f t="shared" si="0"/>
        <v>30</v>
      </c>
      <c r="E12" s="10">
        <v>30</v>
      </c>
      <c r="F12" s="10"/>
      <c r="G12" s="10"/>
      <c r="H12" s="10"/>
      <c r="I12" s="10"/>
      <c r="J12" s="10"/>
      <c r="K12" s="10" t="s">
        <v>6</v>
      </c>
    </row>
    <row r="13" spans="1:13">
      <c r="A13" s="10">
        <v>8</v>
      </c>
      <c r="B13" s="13" t="s">
        <v>20</v>
      </c>
      <c r="C13" s="10">
        <v>1</v>
      </c>
      <c r="D13" s="10">
        <f t="shared" si="0"/>
        <v>15</v>
      </c>
      <c r="E13" s="10">
        <v>15</v>
      </c>
      <c r="F13" s="10"/>
      <c r="G13" s="10"/>
      <c r="H13" s="10"/>
      <c r="I13" s="10"/>
      <c r="J13" s="10"/>
      <c r="K13" s="10" t="s">
        <v>6</v>
      </c>
    </row>
    <row r="14" spans="1:13">
      <c r="A14" s="10">
        <v>9</v>
      </c>
      <c r="B14" s="13" t="s">
        <v>7</v>
      </c>
      <c r="C14" s="10">
        <v>2</v>
      </c>
      <c r="D14" s="10">
        <f t="shared" si="0"/>
        <v>30</v>
      </c>
      <c r="E14" s="10">
        <v>30</v>
      </c>
      <c r="F14" s="10"/>
      <c r="G14" s="10"/>
      <c r="H14" s="10"/>
      <c r="I14" s="10"/>
      <c r="J14" s="10"/>
      <c r="K14" s="10" t="s">
        <v>6</v>
      </c>
    </row>
    <row r="15" spans="1:13">
      <c r="A15" s="10">
        <v>10</v>
      </c>
      <c r="B15" s="13" t="s">
        <v>103</v>
      </c>
      <c r="C15" s="10">
        <v>2</v>
      </c>
      <c r="D15" s="10">
        <f t="shared" si="0"/>
        <v>25</v>
      </c>
      <c r="E15" s="10"/>
      <c r="F15" s="10"/>
      <c r="G15" s="10">
        <v>25</v>
      </c>
      <c r="H15" s="10"/>
      <c r="I15" s="10"/>
      <c r="J15" s="10"/>
      <c r="K15" s="10" t="s">
        <v>6</v>
      </c>
    </row>
    <row r="16" spans="1:13">
      <c r="A16" s="10">
        <v>11</v>
      </c>
      <c r="B16" s="13" t="s">
        <v>21</v>
      </c>
      <c r="C16" s="10">
        <v>2</v>
      </c>
      <c r="D16" s="10">
        <f t="shared" si="0"/>
        <v>30</v>
      </c>
      <c r="E16" s="10"/>
      <c r="F16" s="10"/>
      <c r="G16" s="10">
        <v>30</v>
      </c>
      <c r="H16" s="10"/>
      <c r="I16" s="10"/>
      <c r="J16" s="10"/>
      <c r="K16" s="10" t="s">
        <v>6</v>
      </c>
    </row>
    <row r="17" spans="1:11">
      <c r="A17" s="10">
        <v>12</v>
      </c>
      <c r="B17" s="13" t="s">
        <v>15</v>
      </c>
      <c r="C17" s="10">
        <v>2</v>
      </c>
      <c r="D17" s="10">
        <f t="shared" si="0"/>
        <v>30</v>
      </c>
      <c r="E17" s="10">
        <v>30</v>
      </c>
      <c r="F17" s="10"/>
      <c r="G17" s="10"/>
      <c r="H17" s="10"/>
      <c r="I17" s="10"/>
      <c r="J17" s="10"/>
      <c r="K17" s="10" t="s">
        <v>6</v>
      </c>
    </row>
    <row r="18" spans="1:11">
      <c r="A18" s="10">
        <v>13</v>
      </c>
      <c r="B18" s="13" t="s">
        <v>18</v>
      </c>
      <c r="C18" s="10">
        <v>1</v>
      </c>
      <c r="D18" s="10">
        <f t="shared" si="0"/>
        <v>10</v>
      </c>
      <c r="E18" s="10">
        <v>10</v>
      </c>
      <c r="F18" s="10"/>
      <c r="G18" s="10"/>
      <c r="H18" s="10"/>
      <c r="I18" s="10"/>
      <c r="J18" s="10"/>
      <c r="K18" s="10" t="s">
        <v>6</v>
      </c>
    </row>
    <row r="19" spans="1:11">
      <c r="A19" s="25" t="s">
        <v>80</v>
      </c>
      <c r="B19" s="25"/>
      <c r="C19" s="10">
        <f>SUM(C6:C18)</f>
        <v>30</v>
      </c>
      <c r="D19" s="10">
        <f t="shared" ref="D19:J19" si="1">SUM(D6:D18)</f>
        <v>395</v>
      </c>
      <c r="E19" s="10">
        <f t="shared" si="1"/>
        <v>205</v>
      </c>
      <c r="F19" s="10">
        <f t="shared" si="1"/>
        <v>60</v>
      </c>
      <c r="G19" s="10">
        <f t="shared" si="1"/>
        <v>85</v>
      </c>
      <c r="H19" s="10">
        <f t="shared" si="1"/>
        <v>45</v>
      </c>
      <c r="I19" s="10">
        <f t="shared" si="1"/>
        <v>0</v>
      </c>
      <c r="J19" s="10">
        <f t="shared" si="1"/>
        <v>0</v>
      </c>
      <c r="K19" s="10"/>
    </row>
    <row r="20" spans="1:11" ht="15" customHeight="1">
      <c r="A20" s="23" t="s">
        <v>0</v>
      </c>
      <c r="B20" s="25" t="s">
        <v>65</v>
      </c>
      <c r="C20" s="27" t="s">
        <v>1</v>
      </c>
      <c r="D20" s="23" t="s">
        <v>76</v>
      </c>
      <c r="E20" s="28"/>
      <c r="F20" s="28"/>
      <c r="G20" s="28"/>
      <c r="H20" s="28"/>
      <c r="I20" s="28"/>
      <c r="J20" s="15"/>
      <c r="K20" s="23" t="s">
        <v>66</v>
      </c>
    </row>
    <row r="21" spans="1:11">
      <c r="A21" s="23"/>
      <c r="B21" s="26"/>
      <c r="C21" s="27"/>
      <c r="D21" s="12" t="s">
        <v>75</v>
      </c>
      <c r="E21" s="10" t="s">
        <v>2</v>
      </c>
      <c r="F21" s="10" t="s">
        <v>89</v>
      </c>
      <c r="G21" s="10" t="s">
        <v>91</v>
      </c>
      <c r="H21" s="10" t="s">
        <v>114</v>
      </c>
      <c r="I21" s="10" t="s">
        <v>90</v>
      </c>
      <c r="J21" s="10" t="s">
        <v>113</v>
      </c>
      <c r="K21" s="28"/>
    </row>
    <row r="22" spans="1:11" ht="15.75" customHeight="1">
      <c r="A22" s="24" t="s">
        <v>67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>
      <c r="A23" s="10">
        <v>1</v>
      </c>
      <c r="B23" s="13" t="s">
        <v>14</v>
      </c>
      <c r="C23" s="10">
        <v>4</v>
      </c>
      <c r="D23" s="10">
        <f>SUM(E23:I23)</f>
        <v>45</v>
      </c>
      <c r="E23" s="10">
        <v>15</v>
      </c>
      <c r="F23" s="10"/>
      <c r="G23" s="10"/>
      <c r="H23" s="10">
        <v>30</v>
      </c>
      <c r="I23" s="10"/>
      <c r="J23" s="10"/>
      <c r="K23" s="10" t="s">
        <v>4</v>
      </c>
    </row>
    <row r="24" spans="1:11" ht="25.5">
      <c r="A24" s="10">
        <v>2</v>
      </c>
      <c r="B24" s="13" t="s">
        <v>17</v>
      </c>
      <c r="C24" s="10">
        <v>2</v>
      </c>
      <c r="D24" s="10">
        <f t="shared" ref="D24:D33" si="2">SUM(E24:I24)</f>
        <v>30</v>
      </c>
      <c r="E24" s="10">
        <v>15</v>
      </c>
      <c r="F24" s="10"/>
      <c r="G24" s="10"/>
      <c r="H24" s="10">
        <v>15</v>
      </c>
      <c r="I24" s="10"/>
      <c r="J24" s="10"/>
      <c r="K24" s="10" t="s">
        <v>6</v>
      </c>
    </row>
    <row r="25" spans="1:11">
      <c r="A25" s="10">
        <v>3</v>
      </c>
      <c r="B25" s="13" t="s">
        <v>71</v>
      </c>
      <c r="C25" s="10">
        <v>4</v>
      </c>
      <c r="D25" s="10">
        <f t="shared" si="2"/>
        <v>45</v>
      </c>
      <c r="E25" s="10">
        <v>15</v>
      </c>
      <c r="F25" s="10"/>
      <c r="G25" s="10">
        <v>30</v>
      </c>
      <c r="H25" s="10"/>
      <c r="I25" s="10"/>
      <c r="J25" s="10"/>
      <c r="K25" s="10" t="s">
        <v>4</v>
      </c>
    </row>
    <row r="26" spans="1:11">
      <c r="A26" s="10">
        <v>4</v>
      </c>
      <c r="B26" s="13" t="s">
        <v>10</v>
      </c>
      <c r="C26" s="10">
        <v>4</v>
      </c>
      <c r="D26" s="10">
        <f t="shared" si="2"/>
        <v>45</v>
      </c>
      <c r="E26" s="10">
        <v>15</v>
      </c>
      <c r="F26" s="10"/>
      <c r="G26" s="10"/>
      <c r="H26" s="10">
        <v>30</v>
      </c>
      <c r="I26" s="10"/>
      <c r="J26" s="10"/>
      <c r="K26" s="10" t="s">
        <v>4</v>
      </c>
    </row>
    <row r="27" spans="1:11" ht="25.5">
      <c r="A27" s="10">
        <v>5</v>
      </c>
      <c r="B27" s="13" t="s">
        <v>9</v>
      </c>
      <c r="C27" s="10">
        <v>2</v>
      </c>
      <c r="D27" s="10">
        <f t="shared" si="2"/>
        <v>30</v>
      </c>
      <c r="E27" s="10">
        <v>30</v>
      </c>
      <c r="F27" s="10"/>
      <c r="G27" s="10"/>
      <c r="H27" s="10"/>
      <c r="I27" s="10"/>
      <c r="J27" s="10"/>
      <c r="K27" s="10" t="s">
        <v>6</v>
      </c>
    </row>
    <row r="28" spans="1:11" ht="25.5">
      <c r="A28" s="10">
        <v>6</v>
      </c>
      <c r="B28" s="14" t="s">
        <v>118</v>
      </c>
      <c r="C28" s="10">
        <v>2</v>
      </c>
      <c r="D28" s="10">
        <f t="shared" si="2"/>
        <v>30</v>
      </c>
      <c r="E28" s="10"/>
      <c r="F28" s="10"/>
      <c r="G28" s="10">
        <v>30</v>
      </c>
      <c r="H28" s="10"/>
      <c r="I28" s="10"/>
      <c r="J28" s="10"/>
      <c r="K28" s="10" t="s">
        <v>6</v>
      </c>
    </row>
    <row r="29" spans="1:11" ht="14.25" customHeight="1">
      <c r="A29" s="10">
        <v>7</v>
      </c>
      <c r="B29" s="13" t="s">
        <v>22</v>
      </c>
      <c r="C29" s="10">
        <v>1</v>
      </c>
      <c r="D29" s="10">
        <f t="shared" si="2"/>
        <v>15</v>
      </c>
      <c r="E29" s="10">
        <v>15</v>
      </c>
      <c r="F29" s="10"/>
      <c r="G29" s="10"/>
      <c r="H29" s="10"/>
      <c r="I29" s="10"/>
      <c r="J29" s="10"/>
      <c r="K29" s="10" t="s">
        <v>6</v>
      </c>
    </row>
    <row r="30" spans="1:11">
      <c r="A30" s="10">
        <v>8</v>
      </c>
      <c r="B30" s="13" t="s">
        <v>16</v>
      </c>
      <c r="C30" s="10">
        <v>2</v>
      </c>
      <c r="D30" s="10">
        <f t="shared" si="2"/>
        <v>30</v>
      </c>
      <c r="E30" s="10">
        <v>30</v>
      </c>
      <c r="F30" s="10"/>
      <c r="G30" s="10"/>
      <c r="H30" s="10"/>
      <c r="I30" s="10"/>
      <c r="J30" s="10"/>
      <c r="K30" s="10" t="s">
        <v>6</v>
      </c>
    </row>
    <row r="31" spans="1:11">
      <c r="A31" s="10">
        <v>9</v>
      </c>
      <c r="B31" s="13" t="s">
        <v>8</v>
      </c>
      <c r="C31" s="10">
        <v>2</v>
      </c>
      <c r="D31" s="10">
        <f t="shared" si="2"/>
        <v>30</v>
      </c>
      <c r="E31" s="10">
        <v>30</v>
      </c>
      <c r="F31" s="10"/>
      <c r="G31" s="10"/>
      <c r="H31" s="10"/>
      <c r="I31" s="10"/>
      <c r="J31" s="10"/>
      <c r="K31" s="10" t="s">
        <v>6</v>
      </c>
    </row>
    <row r="32" spans="1:11">
      <c r="A32" s="10">
        <v>10</v>
      </c>
      <c r="B32" s="13" t="s">
        <v>19</v>
      </c>
      <c r="C32" s="10">
        <v>1</v>
      </c>
      <c r="D32" s="10">
        <f t="shared" si="2"/>
        <v>25</v>
      </c>
      <c r="E32" s="16"/>
      <c r="F32" s="10"/>
      <c r="G32" s="10">
        <v>25</v>
      </c>
      <c r="H32" s="10"/>
      <c r="I32" s="10"/>
      <c r="J32" s="10"/>
      <c r="K32" s="10" t="s">
        <v>6</v>
      </c>
    </row>
    <row r="33" spans="1:11">
      <c r="A33" s="10">
        <v>11</v>
      </c>
      <c r="B33" s="13" t="s">
        <v>104</v>
      </c>
      <c r="C33" s="10">
        <v>2</v>
      </c>
      <c r="D33" s="10">
        <f t="shared" si="2"/>
        <v>25</v>
      </c>
      <c r="E33" s="10"/>
      <c r="F33" s="10"/>
      <c r="G33" s="10">
        <v>25</v>
      </c>
      <c r="H33" s="10"/>
      <c r="I33" s="10"/>
      <c r="J33" s="10"/>
      <c r="K33" s="10" t="s">
        <v>4</v>
      </c>
    </row>
    <row r="34" spans="1:11">
      <c r="A34" s="10">
        <v>12</v>
      </c>
      <c r="B34" s="13" t="s">
        <v>111</v>
      </c>
      <c r="C34" s="10">
        <v>0</v>
      </c>
      <c r="D34" s="10">
        <f>SUM(E34:I34)</f>
        <v>30</v>
      </c>
      <c r="E34" s="10"/>
      <c r="F34" s="10"/>
      <c r="G34" s="10"/>
      <c r="H34" s="10">
        <v>30</v>
      </c>
      <c r="I34" s="10"/>
      <c r="J34" s="10"/>
      <c r="K34" s="10" t="s">
        <v>102</v>
      </c>
    </row>
    <row r="35" spans="1:11">
      <c r="A35" s="10">
        <v>13</v>
      </c>
      <c r="B35" s="13" t="s">
        <v>121</v>
      </c>
      <c r="C35" s="10">
        <v>4</v>
      </c>
      <c r="D35" s="10">
        <f>SUM(E35:I35)</f>
        <v>80</v>
      </c>
      <c r="E35" s="10"/>
      <c r="F35" s="10"/>
      <c r="G35" s="10"/>
      <c r="H35" s="10"/>
      <c r="I35" s="10">
        <v>80</v>
      </c>
      <c r="J35" s="10"/>
      <c r="K35" s="10" t="s">
        <v>6</v>
      </c>
    </row>
    <row r="36" spans="1:11">
      <c r="A36" s="25" t="s">
        <v>81</v>
      </c>
      <c r="B36" s="25"/>
      <c r="C36" s="10">
        <f>SUM(C23:C35)</f>
        <v>30</v>
      </c>
      <c r="D36" s="10">
        <f t="shared" ref="D36:J36" si="3">SUM(D23:D35)</f>
        <v>460</v>
      </c>
      <c r="E36" s="10">
        <f t="shared" si="3"/>
        <v>165</v>
      </c>
      <c r="F36" s="10">
        <f t="shared" si="3"/>
        <v>0</v>
      </c>
      <c r="G36" s="10">
        <f t="shared" si="3"/>
        <v>110</v>
      </c>
      <c r="H36" s="10">
        <f t="shared" si="3"/>
        <v>105</v>
      </c>
      <c r="I36" s="10">
        <f t="shared" si="3"/>
        <v>80</v>
      </c>
      <c r="J36" s="10">
        <f t="shared" si="3"/>
        <v>0</v>
      </c>
      <c r="K36" s="10"/>
    </row>
    <row r="37" spans="1:11" ht="15" customHeight="1">
      <c r="A37" s="23" t="s">
        <v>0</v>
      </c>
      <c r="B37" s="25" t="s">
        <v>65</v>
      </c>
      <c r="C37" s="27" t="s">
        <v>1</v>
      </c>
      <c r="D37" s="23" t="s">
        <v>76</v>
      </c>
      <c r="E37" s="28"/>
      <c r="F37" s="28"/>
      <c r="G37" s="28"/>
      <c r="H37" s="28"/>
      <c r="I37" s="28"/>
      <c r="J37" s="15"/>
      <c r="K37" s="23" t="s">
        <v>66</v>
      </c>
    </row>
    <row r="38" spans="1:11">
      <c r="A38" s="23"/>
      <c r="B38" s="26"/>
      <c r="C38" s="27"/>
      <c r="D38" s="12" t="s">
        <v>75</v>
      </c>
      <c r="E38" s="10" t="s">
        <v>2</v>
      </c>
      <c r="F38" s="10" t="s">
        <v>89</v>
      </c>
      <c r="G38" s="10" t="s">
        <v>91</v>
      </c>
      <c r="H38" s="10" t="s">
        <v>114</v>
      </c>
      <c r="I38" s="10" t="s">
        <v>90</v>
      </c>
      <c r="J38" s="10" t="s">
        <v>113</v>
      </c>
      <c r="K38" s="28"/>
    </row>
    <row r="39" spans="1:11" ht="15.75" customHeight="1">
      <c r="A39" s="24" t="s">
        <v>72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>
      <c r="A40" s="10">
        <v>1</v>
      </c>
      <c r="B40" s="13" t="s">
        <v>24</v>
      </c>
      <c r="C40" s="10">
        <v>4</v>
      </c>
      <c r="D40" s="10">
        <f>SUM(E40:I40)</f>
        <v>45</v>
      </c>
      <c r="E40" s="10">
        <v>30</v>
      </c>
      <c r="F40" s="10">
        <v>15</v>
      </c>
      <c r="G40" s="10"/>
      <c r="H40" s="10"/>
      <c r="I40" s="10"/>
      <c r="J40" s="10"/>
      <c r="K40" s="10" t="s">
        <v>4</v>
      </c>
    </row>
    <row r="41" spans="1:11">
      <c r="A41" s="10">
        <v>2</v>
      </c>
      <c r="B41" s="13" t="s">
        <v>23</v>
      </c>
      <c r="C41" s="10">
        <v>3</v>
      </c>
      <c r="D41" s="10">
        <f t="shared" ref="D41:D44" si="4">SUM(E41:I41)</f>
        <v>30</v>
      </c>
      <c r="E41" s="10">
        <v>30</v>
      </c>
      <c r="F41" s="10"/>
      <c r="G41" s="10"/>
      <c r="H41" s="10"/>
      <c r="I41" s="10"/>
      <c r="J41" s="10"/>
      <c r="K41" s="10" t="s">
        <v>4</v>
      </c>
    </row>
    <row r="42" spans="1:11" ht="25.5">
      <c r="A42" s="10">
        <v>3</v>
      </c>
      <c r="B42" s="14" t="s">
        <v>118</v>
      </c>
      <c r="C42" s="10">
        <v>2</v>
      </c>
      <c r="D42" s="10">
        <f t="shared" si="4"/>
        <v>30</v>
      </c>
      <c r="E42" s="10"/>
      <c r="F42" s="10"/>
      <c r="G42" s="10">
        <v>30</v>
      </c>
      <c r="H42" s="10"/>
      <c r="I42" s="10"/>
      <c r="J42" s="10"/>
      <c r="K42" s="10" t="s">
        <v>6</v>
      </c>
    </row>
    <row r="43" spans="1:11">
      <c r="A43" s="10">
        <v>4</v>
      </c>
      <c r="B43" s="13" t="s">
        <v>106</v>
      </c>
      <c r="C43" s="10">
        <v>3</v>
      </c>
      <c r="D43" s="10">
        <f t="shared" si="4"/>
        <v>30</v>
      </c>
      <c r="E43" s="10">
        <v>30</v>
      </c>
      <c r="F43" s="10"/>
      <c r="G43" s="10"/>
      <c r="H43" s="10"/>
      <c r="I43" s="10"/>
      <c r="J43" s="10"/>
      <c r="K43" s="10" t="s">
        <v>4</v>
      </c>
    </row>
    <row r="44" spans="1:11">
      <c r="A44" s="22">
        <v>5</v>
      </c>
      <c r="B44" s="13" t="s">
        <v>35</v>
      </c>
      <c r="C44" s="22">
        <v>4</v>
      </c>
      <c r="D44" s="22">
        <f t="shared" si="4"/>
        <v>45</v>
      </c>
      <c r="E44" s="22">
        <v>15</v>
      </c>
      <c r="F44" s="22"/>
      <c r="G44" s="22"/>
      <c r="H44" s="22">
        <v>30</v>
      </c>
      <c r="I44" s="22"/>
      <c r="J44" s="22"/>
      <c r="K44" s="22" t="s">
        <v>4</v>
      </c>
    </row>
    <row r="45" spans="1:11">
      <c r="A45" s="25" t="s">
        <v>78</v>
      </c>
      <c r="B45" s="25"/>
      <c r="C45" s="10">
        <f>SUM(C40:C44)</f>
        <v>16</v>
      </c>
      <c r="D45" s="22">
        <f t="shared" ref="D45:J45" si="5">SUM(D40:D44)</f>
        <v>180</v>
      </c>
      <c r="E45" s="22">
        <f t="shared" si="5"/>
        <v>105</v>
      </c>
      <c r="F45" s="22">
        <f t="shared" si="5"/>
        <v>15</v>
      </c>
      <c r="G45" s="22">
        <f t="shared" si="5"/>
        <v>30</v>
      </c>
      <c r="H45" s="22">
        <f t="shared" si="5"/>
        <v>30</v>
      </c>
      <c r="I45" s="22">
        <f t="shared" si="5"/>
        <v>0</v>
      </c>
      <c r="J45" s="22">
        <f t="shared" si="5"/>
        <v>0</v>
      </c>
      <c r="K45" s="10"/>
    </row>
    <row r="46" spans="1:11" ht="15.75" customHeight="1">
      <c r="A46" s="23" t="s">
        <v>68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1">
      <c r="A47" s="10">
        <v>1</v>
      </c>
      <c r="B47" s="13" t="s">
        <v>29</v>
      </c>
      <c r="C47" s="10">
        <v>2</v>
      </c>
      <c r="D47" s="10">
        <f>SUM(E47:I47)</f>
        <v>30</v>
      </c>
      <c r="E47" s="10">
        <v>15</v>
      </c>
      <c r="F47" s="10"/>
      <c r="G47" s="10"/>
      <c r="H47" s="10">
        <v>15</v>
      </c>
      <c r="I47" s="10"/>
      <c r="J47" s="10"/>
      <c r="K47" s="10" t="s">
        <v>6</v>
      </c>
    </row>
    <row r="48" spans="1:11">
      <c r="A48" s="10">
        <v>2</v>
      </c>
      <c r="B48" s="13" t="s">
        <v>30</v>
      </c>
      <c r="C48" s="10">
        <v>3</v>
      </c>
      <c r="D48" s="10">
        <f t="shared" ref="D48:D50" si="6">SUM(E48:I48)</f>
        <v>30</v>
      </c>
      <c r="E48" s="10">
        <v>15</v>
      </c>
      <c r="F48" s="10"/>
      <c r="G48" s="10"/>
      <c r="H48" s="10">
        <v>15</v>
      </c>
      <c r="I48" s="10"/>
      <c r="J48" s="10"/>
      <c r="K48" s="10" t="s">
        <v>4</v>
      </c>
    </row>
    <row r="49" spans="1:11">
      <c r="A49" s="10">
        <v>3</v>
      </c>
      <c r="B49" s="13" t="s">
        <v>31</v>
      </c>
      <c r="C49" s="10">
        <v>3</v>
      </c>
      <c r="D49" s="10">
        <f t="shared" si="6"/>
        <v>30</v>
      </c>
      <c r="E49" s="10">
        <v>15</v>
      </c>
      <c r="F49" s="10"/>
      <c r="G49" s="10"/>
      <c r="H49" s="10">
        <v>15</v>
      </c>
      <c r="I49" s="10"/>
      <c r="J49" s="10"/>
      <c r="K49" s="10" t="s">
        <v>4</v>
      </c>
    </row>
    <row r="50" spans="1:11" ht="25.5">
      <c r="A50" s="10">
        <v>4</v>
      </c>
      <c r="B50" s="13" t="s">
        <v>37</v>
      </c>
      <c r="C50" s="10">
        <v>3</v>
      </c>
      <c r="D50" s="10">
        <f t="shared" si="6"/>
        <v>30</v>
      </c>
      <c r="E50" s="10"/>
      <c r="F50" s="10"/>
      <c r="G50" s="10"/>
      <c r="H50" s="10">
        <v>30</v>
      </c>
      <c r="I50" s="10"/>
      <c r="J50" s="10"/>
      <c r="K50" s="10" t="s">
        <v>4</v>
      </c>
    </row>
    <row r="51" spans="1:11">
      <c r="A51" s="10">
        <v>5</v>
      </c>
      <c r="B51" s="13" t="s">
        <v>119</v>
      </c>
      <c r="C51" s="10">
        <v>3</v>
      </c>
      <c r="D51" s="10">
        <f>SUM(E51:I51)</f>
        <v>60</v>
      </c>
      <c r="E51" s="10"/>
      <c r="F51" s="10"/>
      <c r="G51" s="10"/>
      <c r="H51" s="10"/>
      <c r="I51" s="10">
        <v>60</v>
      </c>
      <c r="J51" s="10"/>
      <c r="K51" s="10" t="s">
        <v>6</v>
      </c>
    </row>
    <row r="52" spans="1:11">
      <c r="A52" s="25" t="s">
        <v>78</v>
      </c>
      <c r="B52" s="25"/>
      <c r="C52" s="10">
        <f t="shared" ref="C52:J52" si="7">SUM(C47:C51)</f>
        <v>14</v>
      </c>
      <c r="D52" s="10">
        <f t="shared" si="7"/>
        <v>180</v>
      </c>
      <c r="E52" s="10">
        <f t="shared" si="7"/>
        <v>45</v>
      </c>
      <c r="F52" s="10">
        <f t="shared" si="7"/>
        <v>0</v>
      </c>
      <c r="G52" s="10">
        <f t="shared" si="7"/>
        <v>0</v>
      </c>
      <c r="H52" s="10">
        <f t="shared" si="7"/>
        <v>75</v>
      </c>
      <c r="I52" s="10">
        <f t="shared" si="7"/>
        <v>60</v>
      </c>
      <c r="J52" s="10">
        <f t="shared" si="7"/>
        <v>0</v>
      </c>
      <c r="K52" s="10"/>
    </row>
    <row r="53" spans="1:11" ht="15.75" customHeight="1">
      <c r="A53" s="23" t="s">
        <v>107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>
      <c r="A54" s="10">
        <v>1</v>
      </c>
      <c r="B54" s="13" t="s">
        <v>38</v>
      </c>
      <c r="C54" s="10">
        <v>2</v>
      </c>
      <c r="D54" s="10">
        <f>SUM(E54:I54)</f>
        <v>30</v>
      </c>
      <c r="E54" s="10">
        <v>30</v>
      </c>
      <c r="F54" s="10"/>
      <c r="G54" s="10"/>
      <c r="H54" s="10"/>
      <c r="I54" s="10"/>
      <c r="J54" s="10"/>
      <c r="K54" s="10" t="s">
        <v>6</v>
      </c>
    </row>
    <row r="55" spans="1:11">
      <c r="A55" s="10">
        <v>2</v>
      </c>
      <c r="B55" s="13" t="s">
        <v>41</v>
      </c>
      <c r="C55" s="10">
        <v>4</v>
      </c>
      <c r="D55" s="10">
        <f t="shared" ref="D55:D57" si="8">SUM(E55:I55)</f>
        <v>45</v>
      </c>
      <c r="E55" s="10">
        <v>15</v>
      </c>
      <c r="F55" s="10"/>
      <c r="G55" s="10"/>
      <c r="H55" s="10">
        <v>30</v>
      </c>
      <c r="I55" s="10"/>
      <c r="J55" s="10"/>
      <c r="K55" s="10" t="s">
        <v>4</v>
      </c>
    </row>
    <row r="56" spans="1:11">
      <c r="A56" s="10">
        <v>3</v>
      </c>
      <c r="B56" s="13" t="s">
        <v>39</v>
      </c>
      <c r="C56" s="10">
        <v>3</v>
      </c>
      <c r="D56" s="10">
        <f t="shared" si="8"/>
        <v>30</v>
      </c>
      <c r="E56" s="10"/>
      <c r="F56" s="10"/>
      <c r="G56" s="10"/>
      <c r="H56" s="10">
        <v>30</v>
      </c>
      <c r="I56" s="10"/>
      <c r="J56" s="10"/>
      <c r="K56" s="10" t="s">
        <v>4</v>
      </c>
    </row>
    <row r="57" spans="1:11" ht="25.5" customHeight="1">
      <c r="A57" s="10">
        <v>4</v>
      </c>
      <c r="B57" s="13" t="s">
        <v>42</v>
      </c>
      <c r="C57" s="10">
        <v>2</v>
      </c>
      <c r="D57" s="10">
        <f t="shared" si="8"/>
        <v>30</v>
      </c>
      <c r="E57" s="10">
        <v>10</v>
      </c>
      <c r="F57" s="10"/>
      <c r="G57" s="10">
        <v>20</v>
      </c>
      <c r="H57" s="10"/>
      <c r="I57" s="10"/>
      <c r="J57" s="10"/>
      <c r="K57" s="10" t="s">
        <v>6</v>
      </c>
    </row>
    <row r="58" spans="1:11">
      <c r="A58" s="10">
        <v>5</v>
      </c>
      <c r="B58" s="13" t="s">
        <v>119</v>
      </c>
      <c r="C58" s="10">
        <v>3</v>
      </c>
      <c r="D58" s="10">
        <f>SUM(E58:I58)</f>
        <v>60</v>
      </c>
      <c r="E58" s="10"/>
      <c r="F58" s="10"/>
      <c r="G58" s="10"/>
      <c r="H58" s="10"/>
      <c r="I58" s="10">
        <v>60</v>
      </c>
      <c r="J58" s="10"/>
      <c r="K58" s="10" t="s">
        <v>6</v>
      </c>
    </row>
    <row r="59" spans="1:11">
      <c r="A59" s="25" t="s">
        <v>78</v>
      </c>
      <c r="B59" s="25"/>
      <c r="C59" s="10">
        <f t="shared" ref="C59:J59" si="9">SUM(C54:C58)</f>
        <v>14</v>
      </c>
      <c r="D59" s="10">
        <f t="shared" si="9"/>
        <v>195</v>
      </c>
      <c r="E59" s="10">
        <f t="shared" si="9"/>
        <v>55</v>
      </c>
      <c r="F59" s="10">
        <f t="shared" si="9"/>
        <v>0</v>
      </c>
      <c r="G59" s="10">
        <f t="shared" si="9"/>
        <v>20</v>
      </c>
      <c r="H59" s="10">
        <f t="shared" si="9"/>
        <v>60</v>
      </c>
      <c r="I59" s="10">
        <f t="shared" si="9"/>
        <v>60</v>
      </c>
      <c r="J59" s="10">
        <f t="shared" si="9"/>
        <v>0</v>
      </c>
      <c r="K59" s="10"/>
    </row>
    <row r="60" spans="1:11" ht="15" customHeight="1">
      <c r="A60" s="23" t="s">
        <v>0</v>
      </c>
      <c r="B60" s="25" t="s">
        <v>65</v>
      </c>
      <c r="C60" s="27" t="s">
        <v>1</v>
      </c>
      <c r="D60" s="23" t="s">
        <v>76</v>
      </c>
      <c r="E60" s="28"/>
      <c r="F60" s="28"/>
      <c r="G60" s="28"/>
      <c r="H60" s="28"/>
      <c r="I60" s="28"/>
      <c r="J60" s="15"/>
      <c r="K60" s="23" t="s">
        <v>66</v>
      </c>
    </row>
    <row r="61" spans="1:11">
      <c r="A61" s="23"/>
      <c r="B61" s="26"/>
      <c r="C61" s="27"/>
      <c r="D61" s="12" t="s">
        <v>75</v>
      </c>
      <c r="E61" s="10" t="s">
        <v>2</v>
      </c>
      <c r="F61" s="10" t="s">
        <v>89</v>
      </c>
      <c r="G61" s="10" t="s">
        <v>91</v>
      </c>
      <c r="H61" s="10" t="s">
        <v>114</v>
      </c>
      <c r="I61" s="10" t="s">
        <v>90</v>
      </c>
      <c r="J61" s="10" t="s">
        <v>113</v>
      </c>
      <c r="K61" s="28"/>
    </row>
    <row r="62" spans="1:11" ht="15.75" customHeight="1">
      <c r="A62" s="24" t="s">
        <v>70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</row>
    <row r="63" spans="1:11">
      <c r="A63" s="10">
        <v>1</v>
      </c>
      <c r="B63" s="17" t="s">
        <v>25</v>
      </c>
      <c r="C63" s="10">
        <v>3</v>
      </c>
      <c r="D63" s="10">
        <f>SUM(E63:I63)</f>
        <v>35</v>
      </c>
      <c r="E63" s="10">
        <v>20</v>
      </c>
      <c r="F63" s="10">
        <v>15</v>
      </c>
      <c r="G63" s="10"/>
      <c r="H63" s="10"/>
      <c r="I63" s="10"/>
      <c r="J63" s="10"/>
      <c r="K63" s="10" t="s">
        <v>4</v>
      </c>
    </row>
    <row r="64" spans="1:11" ht="25.5">
      <c r="A64" s="10">
        <v>2</v>
      </c>
      <c r="B64" s="14" t="s">
        <v>118</v>
      </c>
      <c r="C64" s="10">
        <v>2</v>
      </c>
      <c r="D64" s="10">
        <f t="shared" ref="D64:D67" si="10">SUM(E64:I64)</f>
        <v>30</v>
      </c>
      <c r="E64" s="10"/>
      <c r="F64" s="10"/>
      <c r="G64" s="10">
        <v>30</v>
      </c>
      <c r="H64" s="10"/>
      <c r="I64" s="10"/>
      <c r="J64" s="10"/>
      <c r="K64" s="10" t="s">
        <v>6</v>
      </c>
    </row>
    <row r="65" spans="1:11" ht="25.5">
      <c r="A65" s="10">
        <v>3</v>
      </c>
      <c r="B65" s="17" t="s">
        <v>28</v>
      </c>
      <c r="C65" s="10">
        <v>3</v>
      </c>
      <c r="D65" s="10">
        <f t="shared" si="10"/>
        <v>45</v>
      </c>
      <c r="E65" s="10">
        <v>15</v>
      </c>
      <c r="F65" s="10">
        <v>30</v>
      </c>
      <c r="G65" s="10"/>
      <c r="H65" s="10"/>
      <c r="I65" s="10"/>
      <c r="J65" s="10"/>
      <c r="K65" s="10" t="s">
        <v>4</v>
      </c>
    </row>
    <row r="66" spans="1:11">
      <c r="A66" s="10">
        <v>4</v>
      </c>
      <c r="B66" s="17" t="s">
        <v>27</v>
      </c>
      <c r="C66" s="10">
        <v>4</v>
      </c>
      <c r="D66" s="10">
        <f t="shared" si="10"/>
        <v>45</v>
      </c>
      <c r="E66" s="10">
        <v>30</v>
      </c>
      <c r="F66" s="10">
        <v>15</v>
      </c>
      <c r="G66" s="10"/>
      <c r="H66" s="10"/>
      <c r="I66" s="10"/>
      <c r="J66" s="10"/>
      <c r="K66" s="10" t="s">
        <v>4</v>
      </c>
    </row>
    <row r="67" spans="1:11">
      <c r="A67" s="10">
        <v>5</v>
      </c>
      <c r="B67" s="17" t="s">
        <v>26</v>
      </c>
      <c r="C67" s="10">
        <v>2</v>
      </c>
      <c r="D67" s="10">
        <f t="shared" si="10"/>
        <v>30</v>
      </c>
      <c r="E67" s="10"/>
      <c r="F67" s="10"/>
      <c r="G67" s="10"/>
      <c r="H67" s="10">
        <v>30</v>
      </c>
      <c r="I67" s="10"/>
      <c r="J67" s="10"/>
      <c r="K67" s="10" t="s">
        <v>6</v>
      </c>
    </row>
    <row r="68" spans="1:11">
      <c r="A68" s="22">
        <v>6</v>
      </c>
      <c r="B68" s="17" t="s">
        <v>53</v>
      </c>
      <c r="C68" s="22">
        <v>3</v>
      </c>
      <c r="D68" s="22">
        <f>SUM(E68:I68)</f>
        <v>40</v>
      </c>
      <c r="E68" s="22">
        <v>10</v>
      </c>
      <c r="F68" s="22"/>
      <c r="G68" s="22">
        <v>30</v>
      </c>
      <c r="H68" s="22"/>
      <c r="I68" s="22"/>
      <c r="J68" s="22"/>
      <c r="K68" s="22" t="s">
        <v>4</v>
      </c>
    </row>
    <row r="69" spans="1:11">
      <c r="A69" s="25" t="s">
        <v>78</v>
      </c>
      <c r="B69" s="25"/>
      <c r="C69" s="10">
        <f>SUM(C63:C68)</f>
        <v>17</v>
      </c>
      <c r="D69" s="22">
        <f t="shared" ref="D69:J69" si="11">SUM(D63:D68)</f>
        <v>225</v>
      </c>
      <c r="E69" s="22">
        <f t="shared" si="11"/>
        <v>75</v>
      </c>
      <c r="F69" s="22">
        <f t="shared" si="11"/>
        <v>60</v>
      </c>
      <c r="G69" s="22">
        <f t="shared" si="11"/>
        <v>60</v>
      </c>
      <c r="H69" s="22">
        <f t="shared" si="11"/>
        <v>30</v>
      </c>
      <c r="I69" s="22">
        <f t="shared" si="11"/>
        <v>0</v>
      </c>
      <c r="J69" s="22">
        <f t="shared" si="11"/>
        <v>0</v>
      </c>
      <c r="K69" s="10"/>
    </row>
    <row r="70" spans="1:11" ht="15.75" customHeight="1">
      <c r="A70" s="23" t="s">
        <v>68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1:11" ht="25.5">
      <c r="A71" s="10">
        <v>1</v>
      </c>
      <c r="B71" s="17" t="s">
        <v>32</v>
      </c>
      <c r="C71" s="10">
        <v>2</v>
      </c>
      <c r="D71" s="10">
        <f>SUM(E71:I71)</f>
        <v>30</v>
      </c>
      <c r="E71" s="10">
        <v>15</v>
      </c>
      <c r="F71" s="10"/>
      <c r="G71" s="10"/>
      <c r="H71" s="10">
        <v>15</v>
      </c>
      <c r="I71" s="10"/>
      <c r="J71" s="10"/>
      <c r="K71" s="10" t="s">
        <v>6</v>
      </c>
    </row>
    <row r="72" spans="1:11" ht="25.5">
      <c r="A72" s="10">
        <v>2</v>
      </c>
      <c r="B72" s="17" t="s">
        <v>34</v>
      </c>
      <c r="C72" s="10">
        <v>3</v>
      </c>
      <c r="D72" s="10">
        <f t="shared" ref="D72:D74" si="12">SUM(E72:I72)</f>
        <v>30</v>
      </c>
      <c r="E72" s="10">
        <v>15</v>
      </c>
      <c r="F72" s="10"/>
      <c r="G72" s="10"/>
      <c r="H72" s="10">
        <v>15</v>
      </c>
      <c r="I72" s="10"/>
      <c r="J72" s="10"/>
      <c r="K72" s="10" t="s">
        <v>4</v>
      </c>
    </row>
    <row r="73" spans="1:11">
      <c r="A73" s="10">
        <v>3</v>
      </c>
      <c r="B73" s="17" t="s">
        <v>33</v>
      </c>
      <c r="C73" s="10">
        <v>2</v>
      </c>
      <c r="D73" s="10">
        <f t="shared" si="12"/>
        <v>30</v>
      </c>
      <c r="E73" s="10">
        <v>30</v>
      </c>
      <c r="F73" s="10"/>
      <c r="G73" s="10"/>
      <c r="H73" s="10"/>
      <c r="I73" s="10"/>
      <c r="J73" s="10"/>
      <c r="K73" s="10" t="s">
        <v>6</v>
      </c>
    </row>
    <row r="74" spans="1:11">
      <c r="A74" s="10">
        <v>4</v>
      </c>
      <c r="B74" s="17" t="s">
        <v>119</v>
      </c>
      <c r="C74" s="10">
        <v>6</v>
      </c>
      <c r="D74" s="10">
        <f t="shared" si="12"/>
        <v>120</v>
      </c>
      <c r="E74" s="10"/>
      <c r="F74" s="10"/>
      <c r="G74" s="10"/>
      <c r="H74" s="10"/>
      <c r="I74" s="10">
        <v>120</v>
      </c>
      <c r="J74" s="10"/>
      <c r="K74" s="10" t="s">
        <v>6</v>
      </c>
    </row>
    <row r="75" spans="1:11">
      <c r="A75" s="25" t="s">
        <v>78</v>
      </c>
      <c r="B75" s="25"/>
      <c r="C75" s="10">
        <f t="shared" ref="C75:J75" si="13">SUM(C71:C74)</f>
        <v>13</v>
      </c>
      <c r="D75" s="10">
        <f t="shared" si="13"/>
        <v>210</v>
      </c>
      <c r="E75" s="10">
        <f t="shared" si="13"/>
        <v>60</v>
      </c>
      <c r="F75" s="10">
        <f t="shared" si="13"/>
        <v>0</v>
      </c>
      <c r="G75" s="10">
        <f t="shared" si="13"/>
        <v>0</v>
      </c>
      <c r="H75" s="10">
        <f t="shared" si="13"/>
        <v>30</v>
      </c>
      <c r="I75" s="10">
        <f t="shared" si="13"/>
        <v>120</v>
      </c>
      <c r="J75" s="10">
        <f t="shared" si="13"/>
        <v>0</v>
      </c>
      <c r="K75" s="10"/>
    </row>
    <row r="76" spans="1:11" ht="15.75" customHeight="1">
      <c r="A76" s="23" t="s">
        <v>107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</row>
    <row r="77" spans="1:11">
      <c r="A77" s="10">
        <v>1</v>
      </c>
      <c r="B77" s="17" t="s">
        <v>40</v>
      </c>
      <c r="C77" s="10">
        <v>3</v>
      </c>
      <c r="D77" s="10">
        <f>SUM(E77:I77)</f>
        <v>40</v>
      </c>
      <c r="E77" s="10">
        <v>15</v>
      </c>
      <c r="F77" s="10"/>
      <c r="G77" s="10"/>
      <c r="H77" s="10">
        <v>25</v>
      </c>
      <c r="I77" s="10"/>
      <c r="J77" s="10"/>
      <c r="K77" s="10" t="s">
        <v>4</v>
      </c>
    </row>
    <row r="78" spans="1:11">
      <c r="A78" s="10">
        <v>2</v>
      </c>
      <c r="B78" s="13" t="s">
        <v>43</v>
      </c>
      <c r="C78" s="10">
        <v>2</v>
      </c>
      <c r="D78" s="10">
        <f>SUM(E78:I78)</f>
        <v>30</v>
      </c>
      <c r="E78" s="10">
        <v>15</v>
      </c>
      <c r="F78" s="10"/>
      <c r="G78" s="10"/>
      <c r="H78" s="10">
        <v>15</v>
      </c>
      <c r="I78" s="10"/>
      <c r="J78" s="10"/>
      <c r="K78" s="10" t="s">
        <v>6</v>
      </c>
    </row>
    <row r="79" spans="1:11" ht="25.5">
      <c r="A79" s="10">
        <v>3</v>
      </c>
      <c r="B79" s="17" t="s">
        <v>44</v>
      </c>
      <c r="C79" s="10">
        <v>2</v>
      </c>
      <c r="D79" s="10">
        <f t="shared" ref="D79:D80" si="14">SUM(E79:I79)</f>
        <v>30</v>
      </c>
      <c r="E79" s="10">
        <v>15</v>
      </c>
      <c r="F79" s="10"/>
      <c r="G79" s="10"/>
      <c r="H79" s="10">
        <v>15</v>
      </c>
      <c r="I79" s="10"/>
      <c r="J79" s="10"/>
      <c r="K79" s="10" t="s">
        <v>6</v>
      </c>
    </row>
    <row r="80" spans="1:11">
      <c r="A80" s="10">
        <v>4</v>
      </c>
      <c r="B80" s="17" t="s">
        <v>119</v>
      </c>
      <c r="C80" s="10">
        <v>6</v>
      </c>
      <c r="D80" s="10">
        <f t="shared" si="14"/>
        <v>120</v>
      </c>
      <c r="E80" s="10"/>
      <c r="F80" s="10"/>
      <c r="G80" s="10"/>
      <c r="H80" s="10"/>
      <c r="I80" s="10">
        <v>120</v>
      </c>
      <c r="J80" s="10"/>
      <c r="K80" s="10" t="s">
        <v>6</v>
      </c>
    </row>
    <row r="81" spans="1:11">
      <c r="A81" s="25" t="s">
        <v>78</v>
      </c>
      <c r="B81" s="25"/>
      <c r="C81" s="10">
        <f t="shared" ref="C81:J81" si="15">SUM(C77:C80)</f>
        <v>13</v>
      </c>
      <c r="D81" s="10">
        <f t="shared" si="15"/>
        <v>220</v>
      </c>
      <c r="E81" s="10">
        <f t="shared" si="15"/>
        <v>45</v>
      </c>
      <c r="F81" s="10">
        <f t="shared" si="15"/>
        <v>0</v>
      </c>
      <c r="G81" s="10">
        <f t="shared" si="15"/>
        <v>0</v>
      </c>
      <c r="H81" s="10">
        <f t="shared" si="15"/>
        <v>55</v>
      </c>
      <c r="I81" s="10">
        <f t="shared" si="15"/>
        <v>120</v>
      </c>
      <c r="J81" s="10">
        <f t="shared" si="15"/>
        <v>0</v>
      </c>
      <c r="K81" s="10"/>
    </row>
    <row r="82" spans="1:11" ht="15" customHeight="1">
      <c r="A82" s="25" t="s">
        <v>0</v>
      </c>
      <c r="B82" s="25" t="s">
        <v>65</v>
      </c>
      <c r="C82" s="27" t="s">
        <v>1</v>
      </c>
      <c r="D82" s="23" t="s">
        <v>76</v>
      </c>
      <c r="E82" s="28"/>
      <c r="F82" s="28"/>
      <c r="G82" s="28"/>
      <c r="H82" s="28"/>
      <c r="I82" s="28"/>
      <c r="J82" s="15"/>
      <c r="K82" s="23" t="s">
        <v>66</v>
      </c>
    </row>
    <row r="83" spans="1:11">
      <c r="A83" s="25"/>
      <c r="B83" s="26"/>
      <c r="C83" s="27"/>
      <c r="D83" s="12" t="s">
        <v>75</v>
      </c>
      <c r="E83" s="10" t="s">
        <v>2</v>
      </c>
      <c r="F83" s="10" t="s">
        <v>89</v>
      </c>
      <c r="G83" s="10" t="s">
        <v>91</v>
      </c>
      <c r="H83" s="10" t="s">
        <v>114</v>
      </c>
      <c r="I83" s="10" t="s">
        <v>90</v>
      </c>
      <c r="J83" s="10" t="s">
        <v>113</v>
      </c>
      <c r="K83" s="28"/>
    </row>
    <row r="84" spans="1:11" ht="15.75" customHeight="1">
      <c r="A84" s="24" t="s">
        <v>73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</row>
    <row r="85" spans="1:11">
      <c r="A85" s="10">
        <v>1</v>
      </c>
      <c r="B85" s="17" t="s">
        <v>50</v>
      </c>
      <c r="C85" s="10">
        <v>2</v>
      </c>
      <c r="D85" s="10">
        <f>SUM(E85:I85)</f>
        <v>30</v>
      </c>
      <c r="E85" s="10">
        <v>15</v>
      </c>
      <c r="F85" s="10"/>
      <c r="G85" s="10"/>
      <c r="H85" s="10">
        <v>15</v>
      </c>
      <c r="I85" s="10"/>
      <c r="J85" s="10"/>
      <c r="K85" s="10" t="s">
        <v>6</v>
      </c>
    </row>
    <row r="86" spans="1:11" ht="25.5">
      <c r="A86" s="10">
        <v>2</v>
      </c>
      <c r="B86" s="17" t="s">
        <v>49</v>
      </c>
      <c r="C86" s="10">
        <v>4</v>
      </c>
      <c r="D86" s="10">
        <f t="shared" ref="D86:D90" si="16">SUM(E86:I86)</f>
        <v>45</v>
      </c>
      <c r="E86" s="10">
        <v>15</v>
      </c>
      <c r="F86" s="10"/>
      <c r="G86" s="10"/>
      <c r="H86" s="10">
        <v>30</v>
      </c>
      <c r="I86" s="10"/>
      <c r="J86" s="10"/>
      <c r="K86" s="10" t="s">
        <v>4</v>
      </c>
    </row>
    <row r="87" spans="1:11" ht="25.5">
      <c r="A87" s="10">
        <v>3</v>
      </c>
      <c r="B87" s="17" t="s">
        <v>46</v>
      </c>
      <c r="C87" s="10">
        <v>4</v>
      </c>
      <c r="D87" s="10">
        <f t="shared" si="16"/>
        <v>45</v>
      </c>
      <c r="E87" s="10">
        <v>30</v>
      </c>
      <c r="F87" s="10"/>
      <c r="G87" s="10"/>
      <c r="H87" s="10">
        <v>15</v>
      </c>
      <c r="I87" s="10"/>
      <c r="J87" s="10"/>
      <c r="K87" s="10" t="s">
        <v>4</v>
      </c>
    </row>
    <row r="88" spans="1:11" ht="25.5">
      <c r="A88" s="10">
        <v>4</v>
      </c>
      <c r="B88" s="17" t="s">
        <v>47</v>
      </c>
      <c r="C88" s="10">
        <v>2</v>
      </c>
      <c r="D88" s="10">
        <f t="shared" si="16"/>
        <v>30</v>
      </c>
      <c r="E88" s="10">
        <v>15</v>
      </c>
      <c r="F88" s="10"/>
      <c r="G88" s="10">
        <v>15</v>
      </c>
      <c r="H88" s="10"/>
      <c r="I88" s="10"/>
      <c r="J88" s="10"/>
      <c r="K88" s="10" t="s">
        <v>6</v>
      </c>
    </row>
    <row r="89" spans="1:11" ht="25.5">
      <c r="A89" s="10">
        <v>5</v>
      </c>
      <c r="B89" s="14" t="s">
        <v>118</v>
      </c>
      <c r="C89" s="10">
        <v>2</v>
      </c>
      <c r="D89" s="10">
        <f t="shared" si="16"/>
        <v>30</v>
      </c>
      <c r="E89" s="10"/>
      <c r="F89" s="10"/>
      <c r="G89" s="10">
        <v>30</v>
      </c>
      <c r="H89" s="10"/>
      <c r="I89" s="10"/>
      <c r="J89" s="10"/>
      <c r="K89" s="10" t="s">
        <v>4</v>
      </c>
    </row>
    <row r="90" spans="1:11">
      <c r="A90" s="10">
        <v>6</v>
      </c>
      <c r="B90" s="17" t="s">
        <v>48</v>
      </c>
      <c r="C90" s="10">
        <v>2</v>
      </c>
      <c r="D90" s="10">
        <f t="shared" si="16"/>
        <v>30</v>
      </c>
      <c r="E90" s="10">
        <v>15</v>
      </c>
      <c r="F90" s="10"/>
      <c r="G90" s="10"/>
      <c r="H90" s="10">
        <v>15</v>
      </c>
      <c r="I90" s="10"/>
      <c r="J90" s="10"/>
      <c r="K90" s="10" t="s">
        <v>6</v>
      </c>
    </row>
    <row r="91" spans="1:11">
      <c r="A91" s="25" t="s">
        <v>78</v>
      </c>
      <c r="B91" s="25"/>
      <c r="C91" s="10">
        <f>SUM(C85:C90)</f>
        <v>16</v>
      </c>
      <c r="D91" s="10">
        <f t="shared" ref="D91:J91" si="17">SUM(D85:D90)</f>
        <v>210</v>
      </c>
      <c r="E91" s="10">
        <f t="shared" si="17"/>
        <v>90</v>
      </c>
      <c r="F91" s="10">
        <f t="shared" si="17"/>
        <v>0</v>
      </c>
      <c r="G91" s="10">
        <f t="shared" si="17"/>
        <v>45</v>
      </c>
      <c r="H91" s="10">
        <f t="shared" si="17"/>
        <v>75</v>
      </c>
      <c r="I91" s="10">
        <f t="shared" si="17"/>
        <v>0</v>
      </c>
      <c r="J91" s="10">
        <f t="shared" si="17"/>
        <v>0</v>
      </c>
      <c r="K91" s="10"/>
    </row>
    <row r="92" spans="1:11" ht="15.75" customHeight="1">
      <c r="A92" s="29" t="s">
        <v>108</v>
      </c>
      <c r="B92" s="29"/>
      <c r="C92" s="29"/>
      <c r="D92" s="29"/>
      <c r="E92" s="29"/>
      <c r="F92" s="29"/>
      <c r="G92" s="29"/>
      <c r="H92" s="29"/>
      <c r="I92" s="29"/>
      <c r="J92" s="29"/>
      <c r="K92" s="29"/>
    </row>
    <row r="93" spans="1:11">
      <c r="A93" s="10">
        <v>1</v>
      </c>
      <c r="B93" s="17" t="s">
        <v>56</v>
      </c>
      <c r="C93" s="10">
        <v>3</v>
      </c>
      <c r="D93" s="10">
        <f>SUM(E93:J93)</f>
        <v>30</v>
      </c>
      <c r="E93" s="10"/>
      <c r="F93" s="10">
        <v>30</v>
      </c>
      <c r="G93" s="10"/>
      <c r="H93" s="10"/>
      <c r="I93" s="10"/>
      <c r="J93" s="10"/>
      <c r="K93" s="10" t="s">
        <v>4</v>
      </c>
    </row>
    <row r="94" spans="1:11" ht="25.5" customHeight="1">
      <c r="A94" s="10">
        <v>2</v>
      </c>
      <c r="B94" s="17" t="s">
        <v>36</v>
      </c>
      <c r="C94" s="10">
        <v>3</v>
      </c>
      <c r="D94" s="10">
        <f t="shared" ref="D94:D97" si="18">SUM(E94:J94)</f>
        <v>30</v>
      </c>
      <c r="E94" s="10"/>
      <c r="F94" s="10"/>
      <c r="G94" s="10"/>
      <c r="H94" s="10">
        <v>30</v>
      </c>
      <c r="I94" s="10"/>
      <c r="J94" s="10"/>
      <c r="K94" s="10" t="s">
        <v>4</v>
      </c>
    </row>
    <row r="95" spans="1:11" ht="25.5">
      <c r="A95" s="10">
        <v>3</v>
      </c>
      <c r="B95" s="17" t="s">
        <v>55</v>
      </c>
      <c r="C95" s="10">
        <v>3</v>
      </c>
      <c r="D95" s="10">
        <f t="shared" si="18"/>
        <v>30</v>
      </c>
      <c r="E95" s="10"/>
      <c r="F95" s="10"/>
      <c r="G95" s="10">
        <v>30</v>
      </c>
      <c r="H95" s="10"/>
      <c r="I95" s="10"/>
      <c r="J95" s="10"/>
      <c r="K95" s="10" t="s">
        <v>4</v>
      </c>
    </row>
    <row r="96" spans="1:11">
      <c r="A96" s="10">
        <v>4</v>
      </c>
      <c r="B96" s="17" t="s">
        <v>57</v>
      </c>
      <c r="C96" s="10">
        <v>2</v>
      </c>
      <c r="D96" s="10">
        <f t="shared" si="18"/>
        <v>30</v>
      </c>
      <c r="E96" s="10"/>
      <c r="F96" s="10"/>
      <c r="G96" s="10"/>
      <c r="H96" s="10"/>
      <c r="I96" s="10"/>
      <c r="J96" s="10">
        <v>30</v>
      </c>
      <c r="K96" s="10" t="s">
        <v>6</v>
      </c>
    </row>
    <row r="97" spans="1:11">
      <c r="A97" s="10">
        <v>5</v>
      </c>
      <c r="B97" s="17" t="s">
        <v>119</v>
      </c>
      <c r="C97" s="10">
        <v>3</v>
      </c>
      <c r="D97" s="10">
        <f t="shared" si="18"/>
        <v>60</v>
      </c>
      <c r="E97" s="10"/>
      <c r="F97" s="10"/>
      <c r="G97" s="10"/>
      <c r="H97" s="10"/>
      <c r="I97" s="10">
        <v>60</v>
      </c>
      <c r="J97" s="10"/>
      <c r="K97" s="10" t="s">
        <v>6</v>
      </c>
    </row>
    <row r="98" spans="1:11">
      <c r="A98" s="25" t="s">
        <v>78</v>
      </c>
      <c r="B98" s="25"/>
      <c r="C98" s="10">
        <f t="shared" ref="C98:J98" si="19">SUM(C93:C97)</f>
        <v>14</v>
      </c>
      <c r="D98" s="10">
        <f t="shared" si="19"/>
        <v>180</v>
      </c>
      <c r="E98" s="10">
        <f t="shared" si="19"/>
        <v>0</v>
      </c>
      <c r="F98" s="10">
        <f t="shared" si="19"/>
        <v>30</v>
      </c>
      <c r="G98" s="10">
        <f t="shared" si="19"/>
        <v>30</v>
      </c>
      <c r="H98" s="10">
        <f t="shared" si="19"/>
        <v>30</v>
      </c>
      <c r="I98" s="10">
        <f t="shared" si="19"/>
        <v>60</v>
      </c>
      <c r="J98" s="10">
        <f t="shared" si="19"/>
        <v>30</v>
      </c>
      <c r="K98" s="10"/>
    </row>
    <row r="99" spans="1:11" ht="15.75" customHeight="1">
      <c r="A99" s="29" t="s">
        <v>109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</row>
    <row r="100" spans="1:11">
      <c r="A100" s="10">
        <v>1</v>
      </c>
      <c r="B100" s="17" t="s">
        <v>63</v>
      </c>
      <c r="C100" s="10">
        <v>3</v>
      </c>
      <c r="D100" s="10">
        <f>SUM(E100:J100)</f>
        <v>30</v>
      </c>
      <c r="E100" s="10">
        <v>15</v>
      </c>
      <c r="F100" s="10"/>
      <c r="G100" s="10"/>
      <c r="H100" s="10">
        <v>15</v>
      </c>
      <c r="I100" s="10"/>
      <c r="J100" s="10"/>
      <c r="K100" s="10" t="s">
        <v>4</v>
      </c>
    </row>
    <row r="101" spans="1:11">
      <c r="A101" s="10">
        <v>2</v>
      </c>
      <c r="B101" s="17" t="s">
        <v>60</v>
      </c>
      <c r="C101" s="10">
        <v>2</v>
      </c>
      <c r="D101" s="10">
        <f t="shared" ref="D101:D105" si="20">SUM(E101:J101)</f>
        <v>30</v>
      </c>
      <c r="E101" s="10">
        <v>15</v>
      </c>
      <c r="F101" s="10"/>
      <c r="G101" s="10"/>
      <c r="H101" s="10">
        <v>15</v>
      </c>
      <c r="I101" s="10"/>
      <c r="J101" s="10"/>
      <c r="K101" s="10" t="s">
        <v>6</v>
      </c>
    </row>
    <row r="102" spans="1:11" ht="25.5">
      <c r="A102" s="10">
        <v>3</v>
      </c>
      <c r="B102" s="17" t="s">
        <v>58</v>
      </c>
      <c r="C102" s="10">
        <v>3</v>
      </c>
      <c r="D102" s="10">
        <f t="shared" si="20"/>
        <v>40</v>
      </c>
      <c r="E102" s="10">
        <v>25</v>
      </c>
      <c r="F102" s="10"/>
      <c r="G102" s="10"/>
      <c r="H102" s="10">
        <v>15</v>
      </c>
      <c r="I102" s="10"/>
      <c r="J102" s="10"/>
      <c r="K102" s="10" t="s">
        <v>4</v>
      </c>
    </row>
    <row r="103" spans="1:11">
      <c r="A103" s="10">
        <v>4</v>
      </c>
      <c r="B103" s="17" t="s">
        <v>64</v>
      </c>
      <c r="C103" s="10">
        <v>1</v>
      </c>
      <c r="D103" s="10">
        <f t="shared" si="20"/>
        <v>20</v>
      </c>
      <c r="E103" s="10">
        <v>20</v>
      </c>
      <c r="F103" s="10"/>
      <c r="G103" s="10"/>
      <c r="H103" s="10"/>
      <c r="I103" s="10"/>
      <c r="J103" s="10"/>
      <c r="K103" s="10" t="s">
        <v>6</v>
      </c>
    </row>
    <row r="104" spans="1:11">
      <c r="A104" s="10">
        <v>5</v>
      </c>
      <c r="B104" s="17" t="s">
        <v>57</v>
      </c>
      <c r="C104" s="10">
        <v>2</v>
      </c>
      <c r="D104" s="10">
        <f t="shared" si="20"/>
        <v>30</v>
      </c>
      <c r="E104" s="10"/>
      <c r="F104" s="10"/>
      <c r="G104" s="10"/>
      <c r="H104" s="10"/>
      <c r="I104" s="10"/>
      <c r="J104" s="10">
        <v>30</v>
      </c>
      <c r="K104" s="10" t="s">
        <v>6</v>
      </c>
    </row>
    <row r="105" spans="1:11">
      <c r="A105" s="10">
        <v>6</v>
      </c>
      <c r="B105" s="17" t="s">
        <v>119</v>
      </c>
      <c r="C105" s="10">
        <v>3</v>
      </c>
      <c r="D105" s="10">
        <f t="shared" si="20"/>
        <v>60</v>
      </c>
      <c r="E105" s="10"/>
      <c r="F105" s="10"/>
      <c r="G105" s="10"/>
      <c r="H105" s="10"/>
      <c r="I105" s="10">
        <v>60</v>
      </c>
      <c r="J105" s="10"/>
      <c r="K105" s="10" t="s">
        <v>6</v>
      </c>
    </row>
    <row r="106" spans="1:11">
      <c r="A106" s="25" t="s">
        <v>78</v>
      </c>
      <c r="B106" s="25"/>
      <c r="C106" s="10">
        <f>SUM(C100:C105)</f>
        <v>14</v>
      </c>
      <c r="D106" s="10">
        <f t="shared" ref="D106:I106" si="21">SUM(D100:D105)</f>
        <v>210</v>
      </c>
      <c r="E106" s="10">
        <f t="shared" si="21"/>
        <v>75</v>
      </c>
      <c r="F106" s="10">
        <f t="shared" si="21"/>
        <v>0</v>
      </c>
      <c r="G106" s="10">
        <f t="shared" si="21"/>
        <v>0</v>
      </c>
      <c r="H106" s="10">
        <f t="shared" si="21"/>
        <v>45</v>
      </c>
      <c r="I106" s="10">
        <f t="shared" si="21"/>
        <v>60</v>
      </c>
      <c r="J106" s="10">
        <f>SUM(J100:J105)</f>
        <v>30</v>
      </c>
      <c r="K106" s="10"/>
    </row>
    <row r="107" spans="1:11" ht="15" customHeight="1">
      <c r="A107" s="25" t="s">
        <v>0</v>
      </c>
      <c r="B107" s="25" t="s">
        <v>65</v>
      </c>
      <c r="C107" s="27" t="s">
        <v>1</v>
      </c>
      <c r="D107" s="23" t="s">
        <v>76</v>
      </c>
      <c r="E107" s="28"/>
      <c r="F107" s="28"/>
      <c r="G107" s="28"/>
      <c r="H107" s="28"/>
      <c r="I107" s="28"/>
      <c r="J107" s="15"/>
      <c r="K107" s="23" t="s">
        <v>66</v>
      </c>
    </row>
    <row r="108" spans="1:11">
      <c r="A108" s="25"/>
      <c r="B108" s="26"/>
      <c r="C108" s="27"/>
      <c r="D108" s="12" t="s">
        <v>75</v>
      </c>
      <c r="E108" s="10" t="s">
        <v>2</v>
      </c>
      <c r="F108" s="10" t="s">
        <v>89</v>
      </c>
      <c r="G108" s="10" t="s">
        <v>91</v>
      </c>
      <c r="H108" s="10" t="s">
        <v>114</v>
      </c>
      <c r="I108" s="10" t="s">
        <v>90</v>
      </c>
      <c r="J108" s="10" t="s">
        <v>113</v>
      </c>
      <c r="K108" s="28"/>
    </row>
    <row r="109" spans="1:11" ht="15.75" customHeight="1">
      <c r="A109" s="24" t="s">
        <v>74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</row>
    <row r="110" spans="1:11" ht="25.5">
      <c r="A110" s="10">
        <v>1</v>
      </c>
      <c r="B110" s="17" t="s">
        <v>112</v>
      </c>
      <c r="C110" s="10">
        <v>4</v>
      </c>
      <c r="D110" s="10">
        <f>SUM(E110:I110)</f>
        <v>45</v>
      </c>
      <c r="E110" s="10">
        <v>15</v>
      </c>
      <c r="F110" s="10"/>
      <c r="G110" s="10"/>
      <c r="H110" s="10">
        <v>30</v>
      </c>
      <c r="I110" s="10"/>
      <c r="J110" s="10"/>
      <c r="K110" s="10" t="s">
        <v>4</v>
      </c>
    </row>
    <row r="111" spans="1:11">
      <c r="A111" s="10">
        <v>2</v>
      </c>
      <c r="B111" s="17" t="s">
        <v>45</v>
      </c>
      <c r="C111" s="10">
        <v>3</v>
      </c>
      <c r="D111" s="10">
        <f>SUM(E111:I111)</f>
        <v>30</v>
      </c>
      <c r="E111" s="10">
        <v>30</v>
      </c>
      <c r="F111" s="10"/>
      <c r="G111" s="10"/>
      <c r="H111" s="10"/>
      <c r="I111" s="10"/>
      <c r="J111" s="10"/>
      <c r="K111" s="10" t="s">
        <v>4</v>
      </c>
    </row>
    <row r="112" spans="1:11">
      <c r="A112" s="25" t="s">
        <v>78</v>
      </c>
      <c r="B112" s="25"/>
      <c r="C112" s="10">
        <f>SUM(C110:C111)</f>
        <v>7</v>
      </c>
      <c r="D112" s="10">
        <f t="shared" ref="D112:J112" si="22">SUM(D110:D111)</f>
        <v>75</v>
      </c>
      <c r="E112" s="10">
        <f t="shared" si="22"/>
        <v>45</v>
      </c>
      <c r="F112" s="10">
        <f t="shared" si="22"/>
        <v>0</v>
      </c>
      <c r="G112" s="10">
        <f t="shared" si="22"/>
        <v>0</v>
      </c>
      <c r="H112" s="10">
        <f t="shared" si="22"/>
        <v>30</v>
      </c>
      <c r="I112" s="10">
        <f t="shared" si="22"/>
        <v>0</v>
      </c>
      <c r="J112" s="10">
        <f t="shared" si="22"/>
        <v>0</v>
      </c>
      <c r="K112" s="10"/>
    </row>
    <row r="113" spans="1:11" ht="15.75" customHeight="1">
      <c r="A113" s="29" t="s">
        <v>108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1" ht="25.5">
      <c r="A114" s="10">
        <v>1</v>
      </c>
      <c r="B114" s="17" t="s">
        <v>51</v>
      </c>
      <c r="C114" s="10">
        <v>2</v>
      </c>
      <c r="D114" s="10">
        <f>SUM(E114:J114)</f>
        <v>25</v>
      </c>
      <c r="E114" s="10">
        <v>15</v>
      </c>
      <c r="F114" s="10">
        <v>10</v>
      </c>
      <c r="G114" s="10"/>
      <c r="H114" s="10"/>
      <c r="I114" s="10"/>
      <c r="J114" s="10"/>
      <c r="K114" s="10" t="s">
        <v>6</v>
      </c>
    </row>
    <row r="115" spans="1:11" ht="25.5">
      <c r="A115" s="10">
        <v>2</v>
      </c>
      <c r="B115" s="17" t="s">
        <v>52</v>
      </c>
      <c r="C115" s="10">
        <v>3</v>
      </c>
      <c r="D115" s="10">
        <f t="shared" ref="D115:D119" si="23">SUM(E115:J115)</f>
        <v>30</v>
      </c>
      <c r="E115" s="10"/>
      <c r="F115" s="10"/>
      <c r="G115" s="10"/>
      <c r="H115" s="10">
        <v>30</v>
      </c>
      <c r="I115" s="10"/>
      <c r="J115" s="10"/>
      <c r="K115" s="10" t="s">
        <v>4</v>
      </c>
    </row>
    <row r="116" spans="1:11" ht="16.5" customHeight="1">
      <c r="A116" s="10">
        <v>3</v>
      </c>
      <c r="B116" s="17" t="s">
        <v>54</v>
      </c>
      <c r="C116" s="10">
        <v>3</v>
      </c>
      <c r="D116" s="10">
        <f t="shared" si="23"/>
        <v>30</v>
      </c>
      <c r="E116" s="10"/>
      <c r="F116" s="10"/>
      <c r="G116" s="10"/>
      <c r="H116" s="10">
        <v>30</v>
      </c>
      <c r="I116" s="10"/>
      <c r="J116" s="10"/>
      <c r="K116" s="10" t="s">
        <v>4</v>
      </c>
    </row>
    <row r="117" spans="1:11">
      <c r="A117" s="10">
        <v>4</v>
      </c>
      <c r="B117" s="17" t="s">
        <v>57</v>
      </c>
      <c r="C117" s="10">
        <v>2</v>
      </c>
      <c r="D117" s="10">
        <f t="shared" si="23"/>
        <v>30</v>
      </c>
      <c r="E117" s="10"/>
      <c r="F117" s="10"/>
      <c r="G117" s="10"/>
      <c r="H117" s="10"/>
      <c r="I117" s="10"/>
      <c r="J117" s="10">
        <v>30</v>
      </c>
      <c r="K117" s="10" t="s">
        <v>6</v>
      </c>
    </row>
    <row r="118" spans="1:11">
      <c r="A118" s="10">
        <v>5</v>
      </c>
      <c r="B118" s="17" t="s">
        <v>119</v>
      </c>
      <c r="C118" s="10">
        <v>3</v>
      </c>
      <c r="D118" s="10">
        <f t="shared" si="23"/>
        <v>60</v>
      </c>
      <c r="E118" s="10"/>
      <c r="F118" s="10"/>
      <c r="G118" s="10"/>
      <c r="H118" s="10"/>
      <c r="I118" s="10">
        <v>60</v>
      </c>
      <c r="J118" s="10"/>
      <c r="K118" s="10" t="s">
        <v>6</v>
      </c>
    </row>
    <row r="119" spans="1:11">
      <c r="A119" s="10">
        <v>6</v>
      </c>
      <c r="B119" s="17" t="s">
        <v>92</v>
      </c>
      <c r="C119" s="10">
        <v>10</v>
      </c>
      <c r="D119" s="10">
        <f t="shared" si="23"/>
        <v>0</v>
      </c>
      <c r="E119" s="10"/>
      <c r="F119" s="10"/>
      <c r="G119" s="10"/>
      <c r="H119" s="10"/>
      <c r="I119" s="10"/>
      <c r="J119" s="10"/>
      <c r="K119" s="10" t="s">
        <v>4</v>
      </c>
    </row>
    <row r="120" spans="1:11">
      <c r="A120" s="25" t="s">
        <v>77</v>
      </c>
      <c r="B120" s="25"/>
      <c r="C120" s="10">
        <f>SUM(C114:C119)</f>
        <v>23</v>
      </c>
      <c r="D120" s="10">
        <f t="shared" ref="D120:J120" si="24">SUM(D114:D119)</f>
        <v>175</v>
      </c>
      <c r="E120" s="10">
        <f t="shared" si="24"/>
        <v>15</v>
      </c>
      <c r="F120" s="10">
        <f t="shared" si="24"/>
        <v>10</v>
      </c>
      <c r="G120" s="10">
        <f t="shared" si="24"/>
        <v>0</v>
      </c>
      <c r="H120" s="10">
        <f t="shared" si="24"/>
        <v>60</v>
      </c>
      <c r="I120" s="10">
        <f t="shared" si="24"/>
        <v>60</v>
      </c>
      <c r="J120" s="10">
        <f t="shared" si="24"/>
        <v>30</v>
      </c>
      <c r="K120" s="10"/>
    </row>
    <row r="121" spans="1:11" ht="15.75" customHeight="1">
      <c r="A121" s="29" t="s">
        <v>110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</row>
    <row r="122" spans="1:11">
      <c r="A122" s="10">
        <v>1</v>
      </c>
      <c r="B122" s="17" t="s">
        <v>59</v>
      </c>
      <c r="C122" s="10">
        <v>4</v>
      </c>
      <c r="D122" s="10">
        <f>SUM(E122:J122)</f>
        <v>45</v>
      </c>
      <c r="E122" s="10">
        <v>15</v>
      </c>
      <c r="F122" s="10"/>
      <c r="G122" s="10"/>
      <c r="H122" s="10">
        <v>30</v>
      </c>
      <c r="I122" s="10"/>
      <c r="J122" s="10"/>
      <c r="K122" s="10" t="s">
        <v>4</v>
      </c>
    </row>
    <row r="123" spans="1:11" ht="25.5">
      <c r="A123" s="10">
        <v>2</v>
      </c>
      <c r="B123" s="17" t="s">
        <v>62</v>
      </c>
      <c r="C123" s="10">
        <v>2</v>
      </c>
      <c r="D123" s="10">
        <f t="shared" ref="D123:D127" si="25">SUM(E123:J123)</f>
        <v>25</v>
      </c>
      <c r="E123" s="10">
        <v>25</v>
      </c>
      <c r="F123" s="10"/>
      <c r="G123" s="10"/>
      <c r="H123" s="10"/>
      <c r="I123" s="10"/>
      <c r="J123" s="10"/>
      <c r="K123" s="10" t="s">
        <v>6</v>
      </c>
    </row>
    <row r="124" spans="1:11" ht="25.5">
      <c r="A124" s="10">
        <v>3</v>
      </c>
      <c r="B124" s="17" t="s">
        <v>61</v>
      </c>
      <c r="C124" s="10">
        <v>2</v>
      </c>
      <c r="D124" s="10">
        <f t="shared" si="25"/>
        <v>25</v>
      </c>
      <c r="E124" s="10"/>
      <c r="F124" s="10"/>
      <c r="G124" s="10">
        <v>25</v>
      </c>
      <c r="H124" s="10"/>
      <c r="I124" s="10"/>
      <c r="J124" s="10"/>
      <c r="K124" s="10" t="s">
        <v>6</v>
      </c>
    </row>
    <row r="125" spans="1:11">
      <c r="A125" s="10">
        <v>4</v>
      </c>
      <c r="B125" s="17" t="s">
        <v>57</v>
      </c>
      <c r="C125" s="10">
        <v>2</v>
      </c>
      <c r="D125" s="10">
        <f t="shared" si="25"/>
        <v>30</v>
      </c>
      <c r="E125" s="10"/>
      <c r="F125" s="10"/>
      <c r="G125" s="10"/>
      <c r="H125" s="10"/>
      <c r="I125" s="10"/>
      <c r="J125" s="10">
        <v>30</v>
      </c>
      <c r="K125" s="10" t="s">
        <v>6</v>
      </c>
    </row>
    <row r="126" spans="1:11">
      <c r="A126" s="10">
        <v>5</v>
      </c>
      <c r="B126" s="17" t="s">
        <v>119</v>
      </c>
      <c r="C126" s="10">
        <v>3</v>
      </c>
      <c r="D126" s="10">
        <f t="shared" si="25"/>
        <v>60</v>
      </c>
      <c r="E126" s="10"/>
      <c r="F126" s="10"/>
      <c r="G126" s="10"/>
      <c r="H126" s="10"/>
      <c r="I126" s="10">
        <v>60</v>
      </c>
      <c r="J126" s="10"/>
      <c r="K126" s="10" t="s">
        <v>6</v>
      </c>
    </row>
    <row r="127" spans="1:11">
      <c r="A127" s="10">
        <v>6</v>
      </c>
      <c r="B127" s="17" t="s">
        <v>92</v>
      </c>
      <c r="C127" s="10">
        <v>10</v>
      </c>
      <c r="D127" s="10">
        <f t="shared" si="25"/>
        <v>0</v>
      </c>
      <c r="E127" s="10"/>
      <c r="F127" s="10"/>
      <c r="G127" s="10"/>
      <c r="H127" s="10"/>
      <c r="I127" s="10"/>
      <c r="J127" s="10"/>
      <c r="K127" s="10" t="s">
        <v>4</v>
      </c>
    </row>
    <row r="128" spans="1:11">
      <c r="A128" s="25" t="s">
        <v>78</v>
      </c>
      <c r="B128" s="25"/>
      <c r="C128" s="10">
        <f>SUM(C122:C127)</f>
        <v>23</v>
      </c>
      <c r="D128" s="10">
        <f t="shared" ref="D128:J128" si="26">SUM(D122:D127)</f>
        <v>185</v>
      </c>
      <c r="E128" s="10">
        <f t="shared" si="26"/>
        <v>40</v>
      </c>
      <c r="F128" s="10">
        <f t="shared" si="26"/>
        <v>0</v>
      </c>
      <c r="G128" s="10">
        <f t="shared" si="26"/>
        <v>25</v>
      </c>
      <c r="H128" s="10">
        <f t="shared" si="26"/>
        <v>30</v>
      </c>
      <c r="I128" s="10">
        <f t="shared" si="26"/>
        <v>60</v>
      </c>
      <c r="J128" s="10">
        <f t="shared" si="26"/>
        <v>30</v>
      </c>
      <c r="K128" s="10"/>
    </row>
    <row r="129" spans="1:11">
      <c r="A129" s="6"/>
      <c r="B129" s="6"/>
      <c r="C129" s="5"/>
      <c r="D129" s="5"/>
      <c r="E129" s="5"/>
      <c r="F129" s="5"/>
      <c r="G129" s="5"/>
      <c r="H129" s="5"/>
      <c r="I129" s="5"/>
      <c r="J129" s="5"/>
      <c r="K129" s="11"/>
    </row>
    <row r="130" spans="1:11" ht="17.25" customHeight="1">
      <c r="B130" s="7" t="s">
        <v>94</v>
      </c>
      <c r="C130" s="36" t="s">
        <v>99</v>
      </c>
      <c r="D130" s="37"/>
      <c r="E130" s="37"/>
      <c r="F130" s="37"/>
      <c r="G130" s="37"/>
      <c r="H130" s="37"/>
      <c r="I130" s="37"/>
      <c r="J130" s="37"/>
      <c r="K130" s="37"/>
    </row>
    <row r="131" spans="1:11">
      <c r="B131" s="3" t="s">
        <v>95</v>
      </c>
      <c r="C131" s="19" t="s">
        <v>96</v>
      </c>
      <c r="D131" s="18" t="s">
        <v>2</v>
      </c>
      <c r="E131" s="18" t="s">
        <v>89</v>
      </c>
      <c r="F131" s="18" t="s">
        <v>91</v>
      </c>
      <c r="G131" s="16" t="s">
        <v>114</v>
      </c>
      <c r="H131" s="18" t="s">
        <v>90</v>
      </c>
      <c r="I131" s="20" t="s">
        <v>113</v>
      </c>
      <c r="J131" s="18" t="s">
        <v>82</v>
      </c>
      <c r="K131" s="18" t="s">
        <v>1</v>
      </c>
    </row>
    <row r="132" spans="1:11">
      <c r="B132" s="3" t="s">
        <v>120</v>
      </c>
      <c r="C132" s="19" t="s">
        <v>83</v>
      </c>
      <c r="D132" s="18">
        <f t="shared" ref="D132:I132" si="27">E19</f>
        <v>205</v>
      </c>
      <c r="E132" s="18">
        <f t="shared" si="27"/>
        <v>60</v>
      </c>
      <c r="F132" s="18">
        <f t="shared" si="27"/>
        <v>85</v>
      </c>
      <c r="G132" s="18">
        <f t="shared" si="27"/>
        <v>45</v>
      </c>
      <c r="H132" s="18">
        <f t="shared" si="27"/>
        <v>0</v>
      </c>
      <c r="I132" s="20">
        <f t="shared" si="27"/>
        <v>0</v>
      </c>
      <c r="J132" s="18">
        <f t="shared" ref="J132:J137" si="28">SUM(D132:I132)</f>
        <v>395</v>
      </c>
      <c r="K132" s="18">
        <f>C19</f>
        <v>30</v>
      </c>
    </row>
    <row r="133" spans="1:11">
      <c r="B133" s="3" t="s">
        <v>97</v>
      </c>
      <c r="C133" s="19" t="s">
        <v>84</v>
      </c>
      <c r="D133" s="18">
        <f t="shared" ref="D133:I133" si="29">E36</f>
        <v>165</v>
      </c>
      <c r="E133" s="18">
        <f t="shared" si="29"/>
        <v>0</v>
      </c>
      <c r="F133" s="18">
        <f t="shared" si="29"/>
        <v>110</v>
      </c>
      <c r="G133" s="18">
        <f t="shared" si="29"/>
        <v>105</v>
      </c>
      <c r="H133" s="18">
        <f t="shared" si="29"/>
        <v>80</v>
      </c>
      <c r="I133" s="20">
        <f t="shared" si="29"/>
        <v>0</v>
      </c>
      <c r="J133" s="18">
        <f t="shared" si="28"/>
        <v>460</v>
      </c>
      <c r="K133" s="18">
        <f>C36</f>
        <v>30</v>
      </c>
    </row>
    <row r="134" spans="1:11">
      <c r="B134" s="3" t="s">
        <v>115</v>
      </c>
      <c r="C134" s="19" t="s">
        <v>85</v>
      </c>
      <c r="D134" s="18">
        <f>E45+E52</f>
        <v>150</v>
      </c>
      <c r="E134" s="18">
        <f t="shared" ref="E134:I134" si="30">F45+F52</f>
        <v>15</v>
      </c>
      <c r="F134" s="18">
        <f t="shared" si="30"/>
        <v>30</v>
      </c>
      <c r="G134" s="18">
        <f t="shared" si="30"/>
        <v>105</v>
      </c>
      <c r="H134" s="18">
        <f t="shared" si="30"/>
        <v>60</v>
      </c>
      <c r="I134" s="18">
        <f t="shared" si="30"/>
        <v>0</v>
      </c>
      <c r="J134" s="18">
        <f t="shared" si="28"/>
        <v>360</v>
      </c>
      <c r="K134" s="18">
        <f>C45+C52</f>
        <v>30</v>
      </c>
    </row>
    <row r="135" spans="1:11">
      <c r="B135" s="3" t="s">
        <v>116</v>
      </c>
      <c r="C135" s="19" t="s">
        <v>86</v>
      </c>
      <c r="D135" s="18">
        <f>E69+E75</f>
        <v>135</v>
      </c>
      <c r="E135" s="18">
        <f t="shared" ref="E135:I135" si="31">F69+F75</f>
        <v>60</v>
      </c>
      <c r="F135" s="18">
        <f t="shared" si="31"/>
        <v>60</v>
      </c>
      <c r="G135" s="18">
        <f t="shared" si="31"/>
        <v>60</v>
      </c>
      <c r="H135" s="18">
        <f t="shared" si="31"/>
        <v>120</v>
      </c>
      <c r="I135" s="18">
        <f t="shared" si="31"/>
        <v>0</v>
      </c>
      <c r="J135" s="18">
        <f t="shared" si="28"/>
        <v>435</v>
      </c>
      <c r="K135" s="18">
        <f>C69+C75</f>
        <v>30</v>
      </c>
    </row>
    <row r="136" spans="1:11">
      <c r="B136" s="3" t="s">
        <v>117</v>
      </c>
      <c r="C136" s="19" t="s">
        <v>87</v>
      </c>
      <c r="D136" s="18">
        <f>E91+E98</f>
        <v>90</v>
      </c>
      <c r="E136" s="18">
        <f t="shared" ref="E136:I136" si="32">F91+F98</f>
        <v>30</v>
      </c>
      <c r="F136" s="18">
        <f t="shared" si="32"/>
        <v>75</v>
      </c>
      <c r="G136" s="18">
        <f t="shared" si="32"/>
        <v>105</v>
      </c>
      <c r="H136" s="18">
        <f t="shared" si="32"/>
        <v>60</v>
      </c>
      <c r="I136" s="18">
        <f t="shared" si="32"/>
        <v>30</v>
      </c>
      <c r="J136" s="18">
        <f t="shared" si="28"/>
        <v>390</v>
      </c>
      <c r="K136" s="18">
        <f>C91+C98</f>
        <v>30</v>
      </c>
    </row>
    <row r="137" spans="1:11">
      <c r="B137" s="3" t="s">
        <v>98</v>
      </c>
      <c r="C137" s="19" t="s">
        <v>88</v>
      </c>
      <c r="D137" s="18">
        <f>E112+E120</f>
        <v>60</v>
      </c>
      <c r="E137" s="18">
        <f t="shared" ref="E137:I137" si="33">F112+F120</f>
        <v>10</v>
      </c>
      <c r="F137" s="18">
        <f t="shared" si="33"/>
        <v>0</v>
      </c>
      <c r="G137" s="18">
        <f t="shared" si="33"/>
        <v>90</v>
      </c>
      <c r="H137" s="18">
        <f t="shared" si="33"/>
        <v>60</v>
      </c>
      <c r="I137" s="18">
        <f t="shared" si="33"/>
        <v>30</v>
      </c>
      <c r="J137" s="18">
        <f t="shared" si="28"/>
        <v>250</v>
      </c>
      <c r="K137" s="18">
        <f>C112+C120</f>
        <v>30</v>
      </c>
    </row>
    <row r="138" spans="1:11">
      <c r="B138" s="3"/>
      <c r="C138" s="21" t="s">
        <v>82</v>
      </c>
      <c r="D138" s="21">
        <f>SUM(D132:D137)</f>
        <v>805</v>
      </c>
      <c r="E138" s="21">
        <f t="shared" ref="E138:H138" si="34">SUM(E132:E137)</f>
        <v>175</v>
      </c>
      <c r="F138" s="21">
        <f t="shared" si="34"/>
        <v>360</v>
      </c>
      <c r="G138" s="21">
        <f t="shared" si="34"/>
        <v>510</v>
      </c>
      <c r="H138" s="21">
        <f t="shared" si="34"/>
        <v>380</v>
      </c>
      <c r="I138" s="12">
        <f>SUM(I132:I137)</f>
        <v>60</v>
      </c>
      <c r="J138" s="21">
        <f>SUM(J132:J137)</f>
        <v>2290</v>
      </c>
      <c r="K138" s="21">
        <f>SUM(K132:K137)</f>
        <v>180</v>
      </c>
    </row>
    <row r="139" spans="1:11" ht="15" customHeight="1">
      <c r="B139" s="3"/>
      <c r="C139" s="33" t="s">
        <v>105</v>
      </c>
      <c r="D139" s="34"/>
      <c r="E139" s="34"/>
      <c r="F139" s="34"/>
      <c r="G139" s="34"/>
      <c r="H139" s="34"/>
      <c r="I139" s="35"/>
      <c r="J139" s="18">
        <v>380</v>
      </c>
      <c r="K139" s="18">
        <v>19</v>
      </c>
    </row>
    <row r="140" spans="1:11"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spans="1:11" ht="16.5" customHeight="1">
      <c r="B141" s="8"/>
      <c r="C141" s="36" t="s">
        <v>100</v>
      </c>
      <c r="D141" s="37"/>
      <c r="E141" s="37"/>
      <c r="F141" s="37"/>
      <c r="G141" s="37"/>
      <c r="H141" s="37"/>
      <c r="I141" s="37"/>
      <c r="J141" s="37"/>
      <c r="K141" s="37"/>
    </row>
    <row r="142" spans="1:11">
      <c r="B142" s="8"/>
      <c r="C142" s="19" t="s">
        <v>96</v>
      </c>
      <c r="D142" s="18" t="s">
        <v>2</v>
      </c>
      <c r="E142" s="18" t="s">
        <v>89</v>
      </c>
      <c r="F142" s="18" t="s">
        <v>91</v>
      </c>
      <c r="G142" s="18" t="s">
        <v>114</v>
      </c>
      <c r="H142" s="18" t="s">
        <v>90</v>
      </c>
      <c r="I142" s="20" t="s">
        <v>113</v>
      </c>
      <c r="J142" s="18" t="s">
        <v>82</v>
      </c>
      <c r="K142" s="18" t="s">
        <v>1</v>
      </c>
    </row>
    <row r="143" spans="1:11">
      <c r="B143" s="8"/>
      <c r="C143" s="19" t="s">
        <v>83</v>
      </c>
      <c r="D143" s="18">
        <f t="shared" ref="D143:I143" si="35">E19</f>
        <v>205</v>
      </c>
      <c r="E143" s="18">
        <f t="shared" si="35"/>
        <v>60</v>
      </c>
      <c r="F143" s="18">
        <f t="shared" si="35"/>
        <v>85</v>
      </c>
      <c r="G143" s="18">
        <f t="shared" si="35"/>
        <v>45</v>
      </c>
      <c r="H143" s="18">
        <f t="shared" si="35"/>
        <v>0</v>
      </c>
      <c r="I143" s="20">
        <f t="shared" si="35"/>
        <v>0</v>
      </c>
      <c r="J143" s="18">
        <f t="shared" ref="J143:J148" si="36">SUM(D143:I143)</f>
        <v>395</v>
      </c>
      <c r="K143" s="18">
        <f>C19</f>
        <v>30</v>
      </c>
    </row>
    <row r="144" spans="1:11">
      <c r="B144" s="8"/>
      <c r="C144" s="19" t="s">
        <v>84</v>
      </c>
      <c r="D144" s="18">
        <f t="shared" ref="D144:I144" si="37">E36</f>
        <v>165</v>
      </c>
      <c r="E144" s="18">
        <f t="shared" si="37"/>
        <v>0</v>
      </c>
      <c r="F144" s="18">
        <f t="shared" si="37"/>
        <v>110</v>
      </c>
      <c r="G144" s="18">
        <f t="shared" si="37"/>
        <v>105</v>
      </c>
      <c r="H144" s="18">
        <f t="shared" si="37"/>
        <v>80</v>
      </c>
      <c r="I144" s="20">
        <f t="shared" si="37"/>
        <v>0</v>
      </c>
      <c r="J144" s="18">
        <f t="shared" si="36"/>
        <v>460</v>
      </c>
      <c r="K144" s="18">
        <f>C36</f>
        <v>30</v>
      </c>
    </row>
    <row r="145" spans="2:11">
      <c r="B145" s="8"/>
      <c r="C145" s="19" t="s">
        <v>85</v>
      </c>
      <c r="D145" s="18">
        <f>E45+E59</f>
        <v>160</v>
      </c>
      <c r="E145" s="18">
        <f t="shared" ref="E145:I145" si="38">F45+F59</f>
        <v>15</v>
      </c>
      <c r="F145" s="18">
        <f t="shared" si="38"/>
        <v>50</v>
      </c>
      <c r="G145" s="18">
        <f t="shared" si="38"/>
        <v>90</v>
      </c>
      <c r="H145" s="18">
        <f t="shared" si="38"/>
        <v>60</v>
      </c>
      <c r="I145" s="18">
        <f t="shared" si="38"/>
        <v>0</v>
      </c>
      <c r="J145" s="18">
        <f t="shared" si="36"/>
        <v>375</v>
      </c>
      <c r="K145" s="18">
        <f>C45+C59</f>
        <v>30</v>
      </c>
    </row>
    <row r="146" spans="2:11">
      <c r="B146" s="8"/>
      <c r="C146" s="19" t="s">
        <v>86</v>
      </c>
      <c r="D146" s="18">
        <f>E69+E81</f>
        <v>120</v>
      </c>
      <c r="E146" s="18">
        <f t="shared" ref="E146:I146" si="39">F69+F81</f>
        <v>60</v>
      </c>
      <c r="F146" s="18">
        <f t="shared" si="39"/>
        <v>60</v>
      </c>
      <c r="G146" s="18">
        <f t="shared" si="39"/>
        <v>85</v>
      </c>
      <c r="H146" s="18">
        <f t="shared" si="39"/>
        <v>120</v>
      </c>
      <c r="I146" s="18">
        <f t="shared" si="39"/>
        <v>0</v>
      </c>
      <c r="J146" s="18">
        <f t="shared" si="36"/>
        <v>445</v>
      </c>
      <c r="K146" s="18">
        <f>C69+C81</f>
        <v>30</v>
      </c>
    </row>
    <row r="147" spans="2:11">
      <c r="B147" s="8"/>
      <c r="C147" s="19" t="s">
        <v>87</v>
      </c>
      <c r="D147" s="18">
        <f>E91+E106</f>
        <v>165</v>
      </c>
      <c r="E147" s="18">
        <f t="shared" ref="E147:I147" si="40">F91+F106</f>
        <v>0</v>
      </c>
      <c r="F147" s="18">
        <f t="shared" si="40"/>
        <v>45</v>
      </c>
      <c r="G147" s="18">
        <f t="shared" si="40"/>
        <v>120</v>
      </c>
      <c r="H147" s="18">
        <f t="shared" si="40"/>
        <v>60</v>
      </c>
      <c r="I147" s="18">
        <f t="shared" si="40"/>
        <v>30</v>
      </c>
      <c r="J147" s="18">
        <f t="shared" si="36"/>
        <v>420</v>
      </c>
      <c r="K147" s="18">
        <f>C91+C106</f>
        <v>30</v>
      </c>
    </row>
    <row r="148" spans="2:11">
      <c r="B148" s="8"/>
      <c r="C148" s="19" t="s">
        <v>88</v>
      </c>
      <c r="D148" s="18">
        <f>E112+E128</f>
        <v>85</v>
      </c>
      <c r="E148" s="18">
        <f t="shared" ref="E148:I148" si="41">F112+F128</f>
        <v>0</v>
      </c>
      <c r="F148" s="18">
        <f t="shared" si="41"/>
        <v>25</v>
      </c>
      <c r="G148" s="18">
        <f t="shared" si="41"/>
        <v>60</v>
      </c>
      <c r="H148" s="18">
        <f t="shared" si="41"/>
        <v>60</v>
      </c>
      <c r="I148" s="18">
        <f t="shared" si="41"/>
        <v>30</v>
      </c>
      <c r="J148" s="18">
        <f t="shared" si="36"/>
        <v>260</v>
      </c>
      <c r="K148" s="18">
        <f>C112+C128</f>
        <v>30</v>
      </c>
    </row>
    <row r="149" spans="2:11">
      <c r="B149" s="8"/>
      <c r="C149" s="21" t="s">
        <v>82</v>
      </c>
      <c r="D149" s="21">
        <f>SUM(D143:D148)</f>
        <v>900</v>
      </c>
      <c r="E149" s="21">
        <f t="shared" ref="E149:I149" si="42">SUM(E143:E148)</f>
        <v>135</v>
      </c>
      <c r="F149" s="21">
        <f t="shared" si="42"/>
        <v>375</v>
      </c>
      <c r="G149" s="21">
        <f t="shared" si="42"/>
        <v>505</v>
      </c>
      <c r="H149" s="21">
        <f t="shared" si="42"/>
        <v>380</v>
      </c>
      <c r="I149" s="21">
        <f t="shared" si="42"/>
        <v>60</v>
      </c>
      <c r="J149" s="21">
        <f>SUM(J143:J148)</f>
        <v>2355</v>
      </c>
      <c r="K149" s="21">
        <f>SUM(K143:K148)</f>
        <v>180</v>
      </c>
    </row>
    <row r="150" spans="2:11" ht="15" customHeight="1">
      <c r="B150" s="8"/>
      <c r="C150" s="33" t="s">
        <v>105</v>
      </c>
      <c r="D150" s="34"/>
      <c r="E150" s="34"/>
      <c r="F150" s="34"/>
      <c r="G150" s="34"/>
      <c r="H150" s="34"/>
      <c r="I150" s="35"/>
      <c r="J150" s="18">
        <v>380</v>
      </c>
      <c r="K150" s="18">
        <v>19</v>
      </c>
    </row>
  </sheetData>
  <sortState ref="D144:D146">
    <sortCondition ref="D77"/>
  </sortState>
  <mergeCells count="64">
    <mergeCell ref="A81:B81"/>
    <mergeCell ref="C150:I150"/>
    <mergeCell ref="C141:K141"/>
    <mergeCell ref="A112:B112"/>
    <mergeCell ref="A120:B120"/>
    <mergeCell ref="A128:B128"/>
    <mergeCell ref="C130:K130"/>
    <mergeCell ref="A113:K113"/>
    <mergeCell ref="A121:K121"/>
    <mergeCell ref="C139:I139"/>
    <mergeCell ref="K82:K83"/>
    <mergeCell ref="D82:I82"/>
    <mergeCell ref="A45:B45"/>
    <mergeCell ref="A39:K39"/>
    <mergeCell ref="A46:K46"/>
    <mergeCell ref="A75:B75"/>
    <mergeCell ref="A69:B69"/>
    <mergeCell ref="A60:A61"/>
    <mergeCell ref="B60:B61"/>
    <mergeCell ref="C60:C61"/>
    <mergeCell ref="D60:I60"/>
    <mergeCell ref="A62:K62"/>
    <mergeCell ref="A70:K70"/>
    <mergeCell ref="K60:K61"/>
    <mergeCell ref="A52:B52"/>
    <mergeCell ref="A59:B59"/>
    <mergeCell ref="A53:K53"/>
    <mergeCell ref="K37:K38"/>
    <mergeCell ref="A36:B36"/>
    <mergeCell ref="A5:K5"/>
    <mergeCell ref="A22:K22"/>
    <mergeCell ref="D3:J3"/>
    <mergeCell ref="A19:B19"/>
    <mergeCell ref="A37:A38"/>
    <mergeCell ref="B37:B38"/>
    <mergeCell ref="C37:C38"/>
    <mergeCell ref="D37:I37"/>
    <mergeCell ref="A3:A4"/>
    <mergeCell ref="C3:C4"/>
    <mergeCell ref="B3:B4"/>
    <mergeCell ref="A1:K1"/>
    <mergeCell ref="A2:K2"/>
    <mergeCell ref="A20:A21"/>
    <mergeCell ref="B20:B21"/>
    <mergeCell ref="C20:C21"/>
    <mergeCell ref="D20:I20"/>
    <mergeCell ref="K3:K4"/>
    <mergeCell ref="K20:K21"/>
    <mergeCell ref="A76:K76"/>
    <mergeCell ref="A109:K109"/>
    <mergeCell ref="A107:A108"/>
    <mergeCell ref="B107:B108"/>
    <mergeCell ref="C107:C108"/>
    <mergeCell ref="D107:I107"/>
    <mergeCell ref="K107:K108"/>
    <mergeCell ref="A98:B98"/>
    <mergeCell ref="A106:B106"/>
    <mergeCell ref="A84:K84"/>
    <mergeCell ref="A92:K92"/>
    <mergeCell ref="A99:K99"/>
    <mergeCell ref="A82:A83"/>
    <mergeCell ref="B82:B83"/>
    <mergeCell ref="C82:C83"/>
    <mergeCell ref="A91:B91"/>
  </mergeCells>
  <pageMargins left="0.39370078740157483" right="0" top="0.74803149606299213" bottom="0.74803149606299213" header="0.31496062992125984" footer="0.31496062992125984"/>
  <pageSetup paperSize="9" fitToHeight="0" orientation="portrait" r:id="rId1"/>
  <rowBreaks count="5" manualBreakCount="5">
    <brk id="19" max="16383" man="1"/>
    <brk id="36" max="16383" man="1"/>
    <brk id="59" max="16383" man="1"/>
    <brk id="81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HP</cp:lastModifiedBy>
  <cp:lastPrinted>2018-06-25T13:36:23Z</cp:lastPrinted>
  <dcterms:created xsi:type="dcterms:W3CDTF">2018-03-09T13:28:00Z</dcterms:created>
  <dcterms:modified xsi:type="dcterms:W3CDTF">2018-06-25T13:36:42Z</dcterms:modified>
</cp:coreProperties>
</file>